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rwffshr03\hrd\Secured Folders\Teacher Supply and Demand Report 2024\Draft Reports\"/>
    </mc:Choice>
  </mc:AlternateContent>
  <xr:revisionPtr revIDLastSave="0" documentId="13_ncr:1_{CF40CBE9-0002-42A3-8A82-4B8819245426}" xr6:coauthVersionLast="47" xr6:coauthVersionMax="47" xr10:uidLastSave="{00000000-0000-0000-0000-000000000000}"/>
  <bookViews>
    <workbookView xWindow="-105" yWindow="0" windowWidth="26010" windowHeight="20985" tabRatio="856" activeTab="6" xr2:uid="{9C7A1A44-A21C-4333-8CAE-610BC81A9F5E}"/>
  </bookViews>
  <sheets>
    <sheet name="Cover" sheetId="1" r:id="rId1"/>
    <sheet name="1.1 Registered teachers" sheetId="17" r:id="rId2"/>
    <sheet name="1.2 Potential supply pool" sheetId="20" r:id="rId3"/>
    <sheet name="2.1 Supply and demand" sheetId="19" r:id="rId4"/>
    <sheet name="3.1 ITEs" sheetId="14" r:id="rId5"/>
    <sheet name="3.2 Application and destination" sheetId="13" r:id="rId6"/>
    <sheet name="4.1 Early childhood workforce" sheetId="11" r:id="rId7"/>
    <sheet name="4.2 School workforce" sheetId="4" r:id="rId8"/>
    <sheet name="4.3 Government primary" sheetId="6" r:id="rId9"/>
    <sheet name="4.4 Government secondary" sheetId="7" r:id="rId10"/>
    <sheet name="4.5 Catholic" sheetId="9" r:id="rId11"/>
    <sheet name="4.6 Special and EAL" sheetId="12" r:id="rId12"/>
    <sheet name="4.7 Enrolments" sheetId="10" r:id="rId13"/>
    <sheet name="5.1 Appendix" sheetId="18" r:id="rId14"/>
  </sheets>
  <definedNames>
    <definedName name="_xlnm._FilterDatabase" localSheetId="1" hidden="1">'1.1 Registered teachers'!$A$76:$F$76</definedName>
    <definedName name="_xlnm._FilterDatabase" localSheetId="6" hidden="1">'4.1 Early childhood workforce'!$A$51:$F$133</definedName>
    <definedName name="_xlnm._FilterDatabase" localSheetId="8" hidden="1">'4.3 Government primary'!$A$249:$F$249</definedName>
    <definedName name="_xlnm._FilterDatabase" localSheetId="9" hidden="1">'4.4 Government secondary'!$A$71:$F$71</definedName>
    <definedName name="_xlnm._FilterDatabase" localSheetId="10" hidden="1">'4.5 Catholic'!$A$90:$F$90</definedName>
    <definedName name="_Toc43126822" localSheetId="3">'2.1 Supply and demand'!#REF!</definedName>
    <definedName name="_Toc43126823" localSheetId="3">'2.1 Supply and demand'!#REF!</definedName>
    <definedName name="_Toc43126824" localSheetId="3">'2.1 Supply and demand'!#REF!</definedName>
    <definedName name="_Toc43126825" localSheetId="3">'2.1 Supply and demand'!$C$90</definedName>
    <definedName name="_Toc43126826" localSheetId="3">'2.1 Supply and demand'!$C$92</definedName>
    <definedName name="_Toc43126827" localSheetId="3">'2.1 Supply and demand'!$B$109</definedName>
    <definedName name="_Toc43126828" localSheetId="3">'2.1 Supply and demand'!$B$115</definedName>
    <definedName name="_Toc43126829" localSheetId="3">'2.1 Supply and demand'!#REF!</definedName>
    <definedName name="_Toc43126830" localSheetId="3">'2.1 Supply and demand'!#REF!</definedName>
    <definedName name="_Toc43126831" localSheetId="3">'2.1 Supply and demand'!$B$129</definedName>
    <definedName name="_Toc43126832" localSheetId="3">'2.1 Supply and demand'!$B$139</definedName>
    <definedName name="_Toc43126833" localSheetId="3">'2.1 Supply and demand'!#REF!</definedName>
    <definedName name="_Toc43126834" localSheetId="3">'2.1 Supply and demand'!#REF!</definedName>
    <definedName name="_Toc43126835" localSheetId="3">'2.1 Supply and demand'!#REF!</definedName>
    <definedName name="_Toc43126836" localSheetId="3">'2.1 Supply and demand'!#REF!</definedName>
    <definedName name="_Toc43126837" localSheetId="3">'2.1 Supply and demand'!#REF!</definedName>
    <definedName name="_Toc43126838" localSheetId="3">'2.1 Supply and demand'!$C$161</definedName>
    <definedName name="OLE_LINK1" localSheetId="3">'2.1 Supply and demand'!#REF!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14" i="6" l="1"/>
  <c r="AB214" i="6"/>
  <c r="AC214" i="6"/>
  <c r="AD214" i="6"/>
  <c r="AE214" i="6"/>
  <c r="AF214" i="6"/>
  <c r="AA215" i="6"/>
  <c r="AB215" i="6"/>
  <c r="AC215" i="6"/>
  <c r="AD215" i="6"/>
  <c r="AE215" i="6"/>
  <c r="AF215" i="6"/>
  <c r="AA216" i="6"/>
  <c r="AB216" i="6"/>
  <c r="AC216" i="6"/>
  <c r="AD216" i="6"/>
  <c r="AE216" i="6"/>
  <c r="AF216" i="6"/>
  <c r="AA217" i="6"/>
  <c r="AB217" i="6"/>
  <c r="AC217" i="6"/>
  <c r="AD217" i="6"/>
  <c r="AE217" i="6"/>
  <c r="AF217" i="6"/>
  <c r="AA218" i="6"/>
  <c r="AB218" i="6"/>
  <c r="AC218" i="6"/>
  <c r="AD218" i="6"/>
  <c r="AE218" i="6"/>
  <c r="AF218" i="6"/>
  <c r="Z215" i="6"/>
  <c r="Z216" i="6"/>
  <c r="Z217" i="6"/>
  <c r="Z218" i="6"/>
  <c r="Z214" i="6"/>
  <c r="A10" i="19" l="1"/>
  <c r="A11" i="19" s="1"/>
  <c r="A12" i="19" s="1"/>
  <c r="A13" i="19" s="1"/>
  <c r="A14" i="19" s="1"/>
  <c r="A15" i="19" s="1"/>
  <c r="D182" i="17" l="1"/>
  <c r="F164" i="10" l="1"/>
  <c r="C145" i="10" l="1"/>
  <c r="C136" i="10" l="1"/>
  <c r="C113" i="10"/>
  <c r="C55" i="17" l="1"/>
</calcChain>
</file>

<file path=xl/sharedStrings.xml><?xml version="1.0" encoding="utf-8"?>
<sst xmlns="http://schemas.openxmlformats.org/spreadsheetml/2006/main" count="8518" uniqueCount="1055">
  <si>
    <t>Supplementary data report</t>
  </si>
  <si>
    <t>Data report structure</t>
  </si>
  <si>
    <t>1.0 Registered teachers</t>
  </si>
  <si>
    <t>1.1 Registered teachers</t>
  </si>
  <si>
    <t>Go to: 1.1 Registered teachers</t>
  </si>
  <si>
    <t>Early childhood home location of registrants</t>
  </si>
  <si>
    <t xml:space="preserve">School registration </t>
  </si>
  <si>
    <t>School home location of registrants</t>
  </si>
  <si>
    <t>Permission to Teach</t>
  </si>
  <si>
    <t>Employment situation at registration renewal</t>
  </si>
  <si>
    <t>2.0 Supply and demand</t>
  </si>
  <si>
    <t>2.1 Supply and demand</t>
  </si>
  <si>
    <t>Go to: 2.1 Supply and demand</t>
  </si>
  <si>
    <t>Early childhood teacher total supply and demand</t>
  </si>
  <si>
    <t>Early childhood teacher additional supply and demand</t>
  </si>
  <si>
    <t>Primary teacher total supply and demand</t>
  </si>
  <si>
    <t>Primary teacher additional supply and demand</t>
  </si>
  <si>
    <t>Drivers of primary demand</t>
  </si>
  <si>
    <t>Secondary teacher total supply and demand</t>
  </si>
  <si>
    <t>Secondary teacher additional supply and demand</t>
  </si>
  <si>
    <t>Drivers of secondary demand</t>
  </si>
  <si>
    <t>Special school forecasts</t>
  </si>
  <si>
    <t>EAL school forecasts</t>
  </si>
  <si>
    <t>3.0 Supply and demand drivers</t>
  </si>
  <si>
    <t>3.1 ITEs</t>
  </si>
  <si>
    <t>Go to: 3.1 ITEs</t>
  </si>
  <si>
    <t>Undergraduate ITE enrolments</t>
  </si>
  <si>
    <t xml:space="preserve">Postgraduate ITE enrolments  </t>
  </si>
  <si>
    <t>ITE graduates</t>
  </si>
  <si>
    <t xml:space="preserve">ITE course specialisation </t>
  </si>
  <si>
    <t>3.2 Graduate destinations</t>
  </si>
  <si>
    <t>Go to: 3.2 Graduate destination</t>
  </si>
  <si>
    <t>Graduate destinations</t>
  </si>
  <si>
    <t>4.0 Workforce demographics</t>
  </si>
  <si>
    <t>4.1 Early childhood workforce</t>
  </si>
  <si>
    <t>Go to: 4.1 Early childhood workforce</t>
  </si>
  <si>
    <t>Early childhood workforce</t>
  </si>
  <si>
    <t>Early childhood workforce by location</t>
  </si>
  <si>
    <t>4.2 School workforce</t>
  </si>
  <si>
    <t>Go to: 4.2 School workforce</t>
  </si>
  <si>
    <t>Primary teaching workforce</t>
  </si>
  <si>
    <t>Secondary teaching workforce</t>
  </si>
  <si>
    <t>4.3 Primary government workforce</t>
  </si>
  <si>
    <t>Go to: 4.3 Primary government workforce</t>
  </si>
  <si>
    <t>Primary government sector workforce</t>
  </si>
  <si>
    <t xml:space="preserve">Primary government sector workforce by location </t>
  </si>
  <si>
    <t>Primary government graduate teachers</t>
  </si>
  <si>
    <t>Primary government sector Casual Relief Teachers (CRTs)</t>
  </si>
  <si>
    <t>Primary government workforce attrition</t>
  </si>
  <si>
    <t>4.4 Secondary government workforce</t>
  </si>
  <si>
    <t>Secondary government sector workforce</t>
  </si>
  <si>
    <t>Secondary government graduate teachers</t>
  </si>
  <si>
    <t>Secondary government sector Casual Relief Teachers (CRTs)</t>
  </si>
  <si>
    <t>Secondary government workforce attrition</t>
  </si>
  <si>
    <t>4.5 Catholic workforce</t>
  </si>
  <si>
    <t>Go to: 4.5 Catholic workforce</t>
  </si>
  <si>
    <t>Primary Catholic sector workforce</t>
  </si>
  <si>
    <t>Secondary Catholic sector workforce</t>
  </si>
  <si>
    <t>Catholic sector workforce location</t>
  </si>
  <si>
    <t>Catholic sector workforce attrition</t>
  </si>
  <si>
    <t>4.6 Special and EAL workforce</t>
  </si>
  <si>
    <t>Go to: 4.6 Special and EAL workforce</t>
  </si>
  <si>
    <t>Special and EAL schools’ workforce</t>
  </si>
  <si>
    <t>4.7 Enrolments</t>
  </si>
  <si>
    <t>Go to: 4.7 Enrolments</t>
  </si>
  <si>
    <t>Kindergarten enrolments</t>
  </si>
  <si>
    <t>Primary student enrolments</t>
  </si>
  <si>
    <t>Primary student enrolments by area</t>
  </si>
  <si>
    <t>Secondary student enrolments</t>
  </si>
  <si>
    <t>Secondary student enrolments by area</t>
  </si>
  <si>
    <t>Special and EAL schools’ enrolment</t>
  </si>
  <si>
    <t>Special and EAL enrolment by area</t>
  </si>
  <si>
    <t>5.1 Appendix</t>
  </si>
  <si>
    <t>Go to: 5.1 Appendix</t>
  </si>
  <si>
    <t>Geographical location</t>
  </si>
  <si>
    <t>ITE course practicums</t>
  </si>
  <si>
    <t>Subject name to corresponding subject grouping</t>
  </si>
  <si>
    <t>Return to: Cover</t>
  </si>
  <si>
    <t>Early childhood registration</t>
  </si>
  <si>
    <t>Table 1.1.1: Total number of early childhood registered teachers, by year</t>
  </si>
  <si>
    <t>Year</t>
  </si>
  <si>
    <t>Number of teachers</t>
  </si>
  <si>
    <t>Source: ‘Customised VIT registered teachers dataset’ from the VIT</t>
  </si>
  <si>
    <t>Table 1.1.2: Teachers holding dual registration in both early childhood and school, by year</t>
  </si>
  <si>
    <t xml:space="preserve">Table 1.1.3: Age distribution of early childhood registered teachers </t>
  </si>
  <si>
    <t>Age</t>
  </si>
  <si>
    <t>&lt;25</t>
  </si>
  <si>
    <t>25-34</t>
  </si>
  <si>
    <t>35-44</t>
  </si>
  <si>
    <t>45-54</t>
  </si>
  <si>
    <t>55-64</t>
  </si>
  <si>
    <t>65+</t>
  </si>
  <si>
    <t>Total</t>
  </si>
  <si>
    <t xml:space="preserve">Table 1.1.4: Registration type of early childhood registered teachers </t>
  </si>
  <si>
    <t>Registration type</t>
  </si>
  <si>
    <t>Full Registration</t>
  </si>
  <si>
    <t>Provisional Registration</t>
  </si>
  <si>
    <t>Non- Practising</t>
  </si>
  <si>
    <t>Returning</t>
  </si>
  <si>
    <t>N/A</t>
  </si>
  <si>
    <t>Table 1.1.5: Ceased or expired early childhood teacher registration, by year</t>
  </si>
  <si>
    <t>LGA</t>
  </si>
  <si>
    <t>Alpine</t>
  </si>
  <si>
    <t>Ararat</t>
  </si>
  <si>
    <t>Ballarat</t>
  </si>
  <si>
    <t>Banyule</t>
  </si>
  <si>
    <t>Bass Coast</t>
  </si>
  <si>
    <t>Baw Baw</t>
  </si>
  <si>
    <t>Bayside</t>
  </si>
  <si>
    <t>Benalla</t>
  </si>
  <si>
    <t>Boroondara</t>
  </si>
  <si>
    <t>Brimbank</t>
  </si>
  <si>
    <t>Buloke</t>
  </si>
  <si>
    <t>Campaspe</t>
  </si>
  <si>
    <t>Cardinia</t>
  </si>
  <si>
    <t>Casey</t>
  </si>
  <si>
    <t>Central Goldfields</t>
  </si>
  <si>
    <t>Colac-Otway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</si>
  <si>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</si>
  <si>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</si>
  <si>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</si>
  <si>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</si>
  <si>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</si>
  <si>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</si>
  <si>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</si>
  <si>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</si>
  <si>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</si>
  <si>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</si>
  <si>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</si>
  <si>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</si>
  <si>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</si>
  <si>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</si>
  <si>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</si>
  <si>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</si>
  <si>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</si>
  <si>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</si>
  <si>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</si>
  <si>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</si>
  <si>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</si>
  <si>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</si>
  <si>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</si>
  <si>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</si>
  <si>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</si>
  <si>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</si>
  <si>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</si>
  <si>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</si>
  <si>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</si>
  <si>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Mildura</t>
  </si>
  <si>
    <t>Mitchell</t>
  </si>
  <si>
    <t>Moira</t>
  </si>
  <si>
    <t>Monash</t>
  </si>
  <si>
    <t>Moonee Valley</t>
  </si>
  <si>
    <t>Moorabool</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</si>
  <si>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</si>
  <si>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</si>
  <si>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</si>
  <si>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</si>
  <si>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</si>
  <si>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</si>
  <si>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</si>
  <si>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</si>
  <si>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</si>
  <si>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</si>
  <si>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</si>
  <si>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</si>
  <si>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</si>
  <si>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</si>
  <si>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</si>
  <si>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</si>
  <si>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&lt;5</t>
  </si>
  <si>
    <t>Unincorporated Vic</t>
  </si>
  <si>
    <t>Wangaratta</t>
  </si>
  <si>
    <t>Warrnambool</t>
  </si>
  <si>
    <t>Wellington</t>
  </si>
  <si>
    <t>West Wimmera</t>
  </si>
  <si>
    <t>Whitehorse</t>
  </si>
  <si>
    <t>Whittlesea</t>
  </si>
  <si>
    <t>Wodonga</t>
  </si>
  <si>
    <t>Wyndham</t>
  </si>
  <si>
    <t>Yarra</t>
  </si>
  <si>
    <t>Yarra Ranges</t>
  </si>
  <si>
    <t>Yarriambiack</t>
  </si>
  <si>
    <t>Unknown</t>
  </si>
  <si>
    <t>Table 1.1.7: “Home” location for early childhood registered teachers, by department area</t>
  </si>
  <si>
    <t>Department area</t>
  </si>
  <si>
    <t>Early childhood only</t>
  </si>
  <si>
    <t>Dual registration</t>
  </si>
  <si>
    <t>Barwon</t>
  </si>
  <si>
    <t>Bayside Peninsula</t>
  </si>
  <si>
    <t>Brimbank Melton</t>
  </si>
  <si>
    <t>Central Highlands</t>
  </si>
  <si>
    <t>Goulburn</t>
  </si>
  <si>
    <t>Inner Eastern Melbourne</t>
  </si>
  <si>
    <t>Inner Gippsland</t>
  </si>
  <si>
    <t>Mallee</t>
  </si>
  <si>
    <t>North Eastern Melbourne</t>
  </si>
  <si>
    <t>Outer Eastern Melbourne</t>
  </si>
  <si>
    <t>Outer Gippsland</t>
  </si>
  <si>
    <t>Ovens Murray</t>
  </si>
  <si>
    <t>Southern Melbourne</t>
  </si>
  <si>
    <t>Wimmera South West</t>
  </si>
  <si>
    <t>Western Melbourne</t>
  </si>
  <si>
    <t>Table 1.1.8: “Home” location for early childhood registered teachers, by remoteness</t>
  </si>
  <si>
    <t>Remoteness</t>
  </si>
  <si>
    <t>Major City</t>
  </si>
  <si>
    <t>Inner Regional</t>
  </si>
  <si>
    <t>Outer Regional</t>
  </si>
  <si>
    <t>Table 1.1.9: Number of school registered teachers, by year</t>
  </si>
  <si>
    <t>Table 1.1.10: Number of school registered teachers, by registration type</t>
  </si>
  <si>
    <t xml:space="preserve">Permission to Teach </t>
  </si>
  <si>
    <t>Table 1.1.11: Teachers holding dual registration, by year</t>
  </si>
  <si>
    <t>Table 1.1.12: Age distribution of registered teachers</t>
  </si>
  <si>
    <t>Table 1.1.13: Number of school registered teachers by ITE qualification location</t>
  </si>
  <si>
    <t>ITE qualification location</t>
  </si>
  <si>
    <t>Victorian</t>
  </si>
  <si>
    <t>Overseas</t>
  </si>
  <si>
    <t>Interstate</t>
  </si>
  <si>
    <t>-</t>
  </si>
  <si>
    <t>School only</t>
  </si>
  <si>
    <t>Subject</t>
  </si>
  <si>
    <t>VET</t>
  </si>
  <si>
    <t>LOTE</t>
  </si>
  <si>
    <t>Humanities</t>
  </si>
  <si>
    <t>Science</t>
  </si>
  <si>
    <t>English</t>
  </si>
  <si>
    <t>Art</t>
  </si>
  <si>
    <t>Design Tech</t>
  </si>
  <si>
    <t>Religion</t>
  </si>
  <si>
    <t>Music</t>
  </si>
  <si>
    <t>Generalist</t>
  </si>
  <si>
    <t>CRT</t>
  </si>
  <si>
    <t>Exchange</t>
  </si>
  <si>
    <t>Table 1.1.20: Number of Permission to Teach (PTT) registrations granted, by year</t>
  </si>
  <si>
    <t>Number of PTTs granted</t>
  </si>
  <si>
    <t>Qualification type</t>
  </si>
  <si>
    <t>Early childhood/Primary</t>
  </si>
  <si>
    <t>Primary</t>
  </si>
  <si>
    <t>Primary/Secondary</t>
  </si>
  <si>
    <t>Secondary</t>
  </si>
  <si>
    <t>Special</t>
  </si>
  <si>
    <t xml:space="preserve">Registrants not employed </t>
  </si>
  <si>
    <t>Employed</t>
  </si>
  <si>
    <t>Full</t>
  </si>
  <si>
    <t>Provisional</t>
  </si>
  <si>
    <t>Non-practising</t>
  </si>
  <si>
    <t>Permission To Teach</t>
  </si>
  <si>
    <t>Gender</t>
  </si>
  <si>
    <t>Known employed</t>
  </si>
  <si>
    <t>Men</t>
  </si>
  <si>
    <t>Women</t>
  </si>
  <si>
    <t>Other</t>
  </si>
  <si>
    <t>Table 1.2.10: Employment situation at registration renewal</t>
  </si>
  <si>
    <t>Early childhood teacher</t>
  </si>
  <si>
    <t>Teacher &amp; ECT</t>
  </si>
  <si>
    <t>PTT</t>
  </si>
  <si>
    <t>Teacher</t>
  </si>
  <si>
    <t>Grand Total</t>
  </si>
  <si>
    <t>Ongoing teacher - school</t>
  </si>
  <si>
    <t>Casual or emergency teaching</t>
  </si>
  <si>
    <t>Fixed term teacher - school</t>
  </si>
  <si>
    <t>Ongoing teacher - EC service</t>
  </si>
  <si>
    <t>Not working but intend to return</t>
  </si>
  <si>
    <t>Working in an education-related field</t>
  </si>
  <si>
    <t>Teaching in a non-school setting</t>
  </si>
  <si>
    <t>Working in another industry</t>
  </si>
  <si>
    <t>Principal / educational leader</t>
  </si>
  <si>
    <t>Retired from teaching</t>
  </si>
  <si>
    <t>Fixed term teacher - EC service</t>
  </si>
  <si>
    <t>(blank)</t>
  </si>
  <si>
    <t>Table 2.1.1: Forecast supply of early childhood teachers</t>
  </si>
  <si>
    <t>Registered</t>
  </si>
  <si>
    <t>Recruitable Supply</t>
  </si>
  <si>
    <t>Supply</t>
  </si>
  <si>
    <t>Table 2.1.2: Historical and forecast demand of early childhood teachers</t>
  </si>
  <si>
    <t xml:space="preserve">Year </t>
  </si>
  <si>
    <t>Total demand</t>
  </si>
  <si>
    <t>Source: ‘Early childhood demand dataset, Vic DET’</t>
  </si>
  <si>
    <t>Table 2.1.3: Forecast additional registrations of early childhood teachers</t>
  </si>
  <si>
    <t>New ITE</t>
  </si>
  <si>
    <t>Migration</t>
  </si>
  <si>
    <t>Deferred</t>
  </si>
  <si>
    <t>Attrition</t>
  </si>
  <si>
    <t>Source: ‘Customised ITE provider enrolment dataset, ITE providers’ and ‘VIT Annual Reports, VIT’.</t>
  </si>
  <si>
    <t>Additional supply</t>
  </si>
  <si>
    <t>Table 2.1.5: Current and forecast total registered workforce of primary teachers</t>
  </si>
  <si>
    <t>Table 2.1.6: Forecast primary teacher demand</t>
  </si>
  <si>
    <t>Catholic</t>
  </si>
  <si>
    <t>Government</t>
  </si>
  <si>
    <t>Independent</t>
  </si>
  <si>
    <t xml:space="preserve">Source: ‘NSSC Table 51a: In-school Staff (FTE), ABS, 4221.0 Schools, Australia’, ‘NSSC Table 50a: In-school Staff (number), ABS 4221.0 Schools, Australia’, </t>
  </si>
  <si>
    <t>‘February School Census’ and population projections from the Department of Environment, Land, Water, and Planning.</t>
  </si>
  <si>
    <t xml:space="preserve">Note: The demand forecast incorporates projected enrolment numbers and the distribution across sectors. </t>
  </si>
  <si>
    <t>Table 2.1.7: Forecast additional registrants of available primary teachers</t>
  </si>
  <si>
    <t>Additional VIT registrants</t>
  </si>
  <si>
    <t>Source: ‘Customised ITE provider enrolment dataset, ITE providers and ‘VIT Annual Reports, VIT.</t>
  </si>
  <si>
    <t>Table 2.1.8: Forecast additional primary teacher demand</t>
  </si>
  <si>
    <t>Additional demand</t>
  </si>
  <si>
    <t>Additional Supply</t>
  </si>
  <si>
    <t>Table 2.1.9: Forecast additional primary demand, by sector</t>
  </si>
  <si>
    <t>Total additional demand</t>
  </si>
  <si>
    <t>Table 2.1.10: Forecast primary enrolments, by sector</t>
  </si>
  <si>
    <t>Total enrolments</t>
  </si>
  <si>
    <t>Table 2.1.11: Current and forecast total registered workforce of secondary teachers</t>
  </si>
  <si>
    <t>Source: ‘Customised ITE provider enrolment dataset, ITE providers, and ‘VIT Annual Reports, VIT.</t>
  </si>
  <si>
    <t>Table 2.1.12: Forecast secondary teacher demand</t>
  </si>
  <si>
    <t>Table 2.1.13: Forecast additional registrants of secondary teachers</t>
  </si>
  <si>
    <t>Source: ‘Customised ITE provider enrolment dataset, ITE providers’ and ‘VIT Annual Reports, VIT.</t>
  </si>
  <si>
    <t>Table 2.1.14: Forecast additional secondary teacher demand</t>
  </si>
  <si>
    <t>Table 2.1.15: Forecast secondary additional demand, by sector</t>
  </si>
  <si>
    <t xml:space="preserve">Independent </t>
  </si>
  <si>
    <t>Table 2.1.16: Forecast secondary enrolments, by sector</t>
  </si>
  <si>
    <t>Table 2.1.17: Forecast special enrolments</t>
  </si>
  <si>
    <t>Table 2.1.18: Forecast special school workforce demand</t>
  </si>
  <si>
    <t xml:space="preserve">Table 2.1.19: Forecast EAL enrolments </t>
  </si>
  <si>
    <t>Table 2.1.20: Forecast EAL workforce demand</t>
  </si>
  <si>
    <t>Merri-bek</t>
  </si>
  <si>
    <t>Outer Regional &amp; Remote</t>
  </si>
  <si>
    <t>Arts-Media and visual</t>
  </si>
  <si>
    <t>Design Technology</t>
  </si>
  <si>
    <t>Digital technology</t>
  </si>
  <si>
    <t>Humanities- Economics and business</t>
  </si>
  <si>
    <t>Humanities- Geography</t>
  </si>
  <si>
    <t>Humanities- History and Civics</t>
  </si>
  <si>
    <t>Languages</t>
  </si>
  <si>
    <t>Mathematics</t>
  </si>
  <si>
    <t>Performing arts/music</t>
  </si>
  <si>
    <t>Special education</t>
  </si>
  <si>
    <t>NA</t>
  </si>
  <si>
    <t>HPE</t>
  </si>
  <si>
    <t>Table 3.1.1: First year undergraduate enrolments at ITE providers, by qualification type</t>
  </si>
  <si>
    <t>ITE provider</t>
  </si>
  <si>
    <t>Early childhood</t>
  </si>
  <si>
    <t>Early childhood/ Primary</t>
  </si>
  <si>
    <t>Primary/ Secondary</t>
  </si>
  <si>
    <t>ACU</t>
  </si>
  <si>
    <t>CDU</t>
  </si>
  <si>
    <t>CQU</t>
  </si>
  <si>
    <t>CSU</t>
  </si>
  <si>
    <t>Curtin</t>
  </si>
  <si>
    <t>Deakin</t>
  </si>
  <si>
    <t>Eastern</t>
  </si>
  <si>
    <t>ECU</t>
  </si>
  <si>
    <t>Federation</t>
  </si>
  <si>
    <t>Holmesglen</t>
  </si>
  <si>
    <t>Melbourne Polytechnic</t>
  </si>
  <si>
    <t>RMIT</t>
  </si>
  <si>
    <t>Swinburne</t>
  </si>
  <si>
    <t>Unimelb</t>
  </si>
  <si>
    <t>uTAS</t>
  </si>
  <si>
    <t>VU</t>
  </si>
  <si>
    <t>Note: Only ITE providers which reported students in the given enrolment years have been included in the corresponding tables.</t>
  </si>
  <si>
    <t>Table 3.1.2: Second year undergraduate enrolments at ITE providers, by qualification type</t>
  </si>
  <si>
    <t>Table 3.1.3: Third year undergraduate enrolments at ITE providers, by qualification type</t>
  </si>
  <si>
    <t>Table 3.1.4: Fourth year undergraduate enrolments at ITE providers, by qualification type</t>
  </si>
  <si>
    <t>Table 3.1.5: Undergraduate enrolments at ITE providers, by enrolment year and qualification type</t>
  </si>
  <si>
    <t>Calendar year</t>
  </si>
  <si>
    <t>Enrolment year</t>
  </si>
  <si>
    <t>1st Year</t>
  </si>
  <si>
    <t>2nd Year</t>
  </si>
  <si>
    <t>3rd Year</t>
  </si>
  <si>
    <t>4th Year</t>
  </si>
  <si>
    <t xml:space="preserve">Note: Annual differences in the data collection methodology, courses offered and the response rate from ITE providers limit the ability to accurately compare across calendar years. </t>
  </si>
  <si>
    <t>As such, the enrolment numbers should be considered as indicative of the trend.</t>
  </si>
  <si>
    <t>Table 3.1.6: First year postgraduate enrolments at ITE providers, by qualification type</t>
  </si>
  <si>
    <t>Table 3.1.7: Final year postgraduate enrolments at ITE providers, by qualification type</t>
  </si>
  <si>
    <t>Table 3.1.8: Postgraduate enrolments at ITE providers, by enrolment year and qualification type</t>
  </si>
  <si>
    <t>Final year</t>
  </si>
  <si>
    <t xml:space="preserve">Note: Second year enrolments are only applicable to courses with length greater than one year. </t>
  </si>
  <si>
    <t>Table 3.1.9: Graduates from ITE providers, by course level and qualification type</t>
  </si>
  <si>
    <t>Course level</t>
  </si>
  <si>
    <t>Undergraduate</t>
  </si>
  <si>
    <t>Postgraduate</t>
  </si>
  <si>
    <t>Associate Degree</t>
  </si>
  <si>
    <t xml:space="preserve">Table 3.1.10: ITE graduates, by course level and qualification type </t>
  </si>
  <si>
    <t xml:space="preserve">Table 3.1.11: Enrolments of subject specialisation, by year </t>
  </si>
  <si>
    <t xml:space="preserve">Subject </t>
  </si>
  <si>
    <t>Health and physical education</t>
  </si>
  <si>
    <t>Humanities - General</t>
  </si>
  <si>
    <t>STEM - mathematics</t>
  </si>
  <si>
    <t>Arts - media and visual</t>
  </si>
  <si>
    <t>STEM - general science</t>
  </si>
  <si>
    <t>STEM - biology</t>
  </si>
  <si>
    <t>STEM - psychology</t>
  </si>
  <si>
    <t>STEM - chemistry</t>
  </si>
  <si>
    <t>STEM - physics</t>
  </si>
  <si>
    <t>Humanities - Geography</t>
  </si>
  <si>
    <t>Computer science / IT</t>
  </si>
  <si>
    <t>STEM - design / technologies</t>
  </si>
  <si>
    <t>Note: Annual differences in the data collection methodology, courses offered and the response rate from ITE providers limit the ability to accurately compare across calendar years.</t>
  </si>
  <si>
    <t>Table 3.2.1: Employed graduates (number of graduates who found employment) by industry</t>
  </si>
  <si>
    <t>Industry</t>
  </si>
  <si>
    <t>Education and Training</t>
  </si>
  <si>
    <t>Administrative and Support Services</t>
  </si>
  <si>
    <t>Health Care and Social Assistance</t>
  </si>
  <si>
    <t>Public Administration and Safety</t>
  </si>
  <si>
    <t>Retail Trade</t>
  </si>
  <si>
    <t>Accommodation and Food Services</t>
  </si>
  <si>
    <t>Arts and Recreation Services</t>
  </si>
  <si>
    <t>Source: Social Research Centre’s ‘Graduate Outcome Survey'</t>
  </si>
  <si>
    <t>Table 3.2.2: Employment outcomes of graduates, by course type</t>
  </si>
  <si>
    <t>Employment outcome</t>
  </si>
  <si>
    <t>Full time</t>
  </si>
  <si>
    <t>Part time</t>
  </si>
  <si>
    <t>Not employed</t>
  </si>
  <si>
    <t>Table 3.2.3: Positive ratings of course experience metrics, by course type</t>
  </si>
  <si>
    <t>Course experience scale</t>
  </si>
  <si>
    <t>Overall satisfaction</t>
  </si>
  <si>
    <t>Good teaching scale</t>
  </si>
  <si>
    <t>785 (65%)</t>
  </si>
  <si>
    <t>Generic skills scale</t>
  </si>
  <si>
    <t>956 (79%)</t>
  </si>
  <si>
    <t xml:space="preserve">Note: Respondents answer a series of questions related to their course experience, and their average response is then classified as ‘positive’ or ‘not positive’. </t>
  </si>
  <si>
    <t>Table 4.1.1:  Age distribution of government funded kindergarten program workforce</t>
  </si>
  <si>
    <t>Age bracket</t>
  </si>
  <si>
    <t>Number of kindergarten teachers</t>
  </si>
  <si>
    <t>FTE</t>
  </si>
  <si>
    <t>Table 4.1.2:  Working hour distribution of government funded kindergarten program workforce</t>
  </si>
  <si>
    <t>Working hours</t>
  </si>
  <si>
    <t>&lt;10</t>
  </si>
  <si>
    <t>10-19</t>
  </si>
  <si>
    <t>20-29</t>
  </si>
  <si>
    <t>30-39</t>
  </si>
  <si>
    <t>40+</t>
  </si>
  <si>
    <t>Table 4.1.3:  Gender distribution of government funded kindergarten program workforce</t>
  </si>
  <si>
    <t>Female</t>
  </si>
  <si>
    <t>Male</t>
  </si>
  <si>
    <t>Table 4.1.4: Early childhood teacher headcount, by LGA</t>
  </si>
  <si>
    <t>Note: Teachers can work in more than one department area resulting in some teachers being double counted.</t>
  </si>
  <si>
    <t>Table 4.1.5: Early childhood teacher headcount, by department area</t>
  </si>
  <si>
    <t>Barwon Area</t>
  </si>
  <si>
    <t>Bayside Peninsula Area</t>
  </si>
  <si>
    <t>Brimbank Melton Area</t>
  </si>
  <si>
    <t>Central Highlands Area</t>
  </si>
  <si>
    <t>Goulburn Area</t>
  </si>
  <si>
    <t>Inner Eastern Melbourne Area</t>
  </si>
  <si>
    <t>Inner Gippsland Area</t>
  </si>
  <si>
    <t>Loddon Area</t>
  </si>
  <si>
    <t>Mallee Area</t>
  </si>
  <si>
    <t>North Eastern Melbourne Area</t>
  </si>
  <si>
    <t>Outer Eastern Melbourne Area</t>
  </si>
  <si>
    <t>Outer Gippsland Area</t>
  </si>
  <si>
    <t>Ovens Murray Area</t>
  </si>
  <si>
    <t>Southern Melbourne Area</t>
  </si>
  <si>
    <t>Western District Area</t>
  </si>
  <si>
    <t>Western Melbourne Area</t>
  </si>
  <si>
    <t>Table 4.1.6: Early childhood teacher headcount, by remoteness</t>
  </si>
  <si>
    <t>Early childhood teaching workforce</t>
  </si>
  <si>
    <t>Number of unfunded Long Day Care Teachers</t>
  </si>
  <si>
    <t>Total Early Childhood Teachers</t>
  </si>
  <si>
    <t xml:space="preserve">Note: The methodology for counting unfunded Long Day Care teachers was also revised for 2019 and 2020. </t>
  </si>
  <si>
    <t xml:space="preserve"> </t>
  </si>
  <si>
    <t>Table 4.2.1 Headcount of teaching staff in Victorian primary schools, by sector</t>
  </si>
  <si>
    <t>Source: ‘NSSC Table 51a: In-school Staff (FTE), ABS 4221.0 Schools Australia.’</t>
  </si>
  <si>
    <t>Table 4.2.2: Number of FTE teaching staff in Victorian primary schools, by sector</t>
  </si>
  <si>
    <t>Table 4.2.3 Headcount of teaching staff in Victorian secondary schools, by sector</t>
  </si>
  <si>
    <t>Table 4.2.4: Number of FTE teaching staff in Victorian secondary schools, by sector</t>
  </si>
  <si>
    <t>Table 4.3.1: Gender distribution of active government primary teaching workforce (FTE), by year</t>
  </si>
  <si>
    <t>Self-described</t>
  </si>
  <si>
    <t>Source: Victorian Department of Education and Training’s ‘Customised EduPay dataset’.</t>
  </si>
  <si>
    <t>Table 4.3.2: Age distribution of active government primary teaching workforce (FTE), by year</t>
  </si>
  <si>
    <t>Table 4.3.3: Time fraction of active government primary teaching workforce (FTE), by year</t>
  </si>
  <si>
    <t>Table 4.3.4: Employment type of active government primary teaching workforce (FTE), by year</t>
  </si>
  <si>
    <t>Fixed term</t>
  </si>
  <si>
    <t>Ongoing</t>
  </si>
  <si>
    <t xml:space="preserve">Primary Government sector workforce by location </t>
  </si>
  <si>
    <t>Table 4.3.5: Government teacher FTE, primary schools, by LGA</t>
  </si>
  <si>
    <t>Number of FTE teachers</t>
  </si>
  <si>
    <t>Table 4.3.6: Government teacher FTE, primary schools, by department area</t>
  </si>
  <si>
    <t>Table 4.3.7: Government teacher FTE, primary schools, by remoteness</t>
  </si>
  <si>
    <t>Table 4.3.8: Gender distribution of active government primary graduate teaching workforce, by year</t>
  </si>
  <si>
    <t>Note: Class 1-1 teachers have been used as a proxy for graduate teachers</t>
  </si>
  <si>
    <t>Table 4.3.9: Age distribution of active government graduates, Class 1-1 primary teachers</t>
  </si>
  <si>
    <t>Number of graduate teachers</t>
  </si>
  <si>
    <t xml:space="preserve">Table 4.3.10: Time fraction of active government graduates, Class 1-1 primary teachers </t>
  </si>
  <si>
    <t>Time fraction</t>
  </si>
  <si>
    <t>Table 4.3.11: Employment type of active government graduates, Class 1-1 primary teachers</t>
  </si>
  <si>
    <t>Employment type</t>
  </si>
  <si>
    <t>Table 4.3.12: Victorian government graduate primary teachers, by LGA</t>
  </si>
  <si>
    <t>Table 4.3.13: Victorian government graduate primary teachers, by department area</t>
  </si>
  <si>
    <t>Table 4.3.14: Victorian government graduate primary teachers, by remoteness</t>
  </si>
  <si>
    <t>Outer Regional/ Remote</t>
  </si>
  <si>
    <t>Table 4.3.15: Victorian government primary casual relief teacher numbers, by year</t>
  </si>
  <si>
    <t>Number of Casual Relief Teachers</t>
  </si>
  <si>
    <t>Table 4.3.16: Victorian government primary casual relief teacher numbers, by remoteness</t>
  </si>
  <si>
    <t>Table 4.3.17: Victorian government casual relief teacher, by age</t>
  </si>
  <si>
    <t>Age distribution</t>
  </si>
  <si>
    <t>Table 4.3.18: Victorian government workforce primary attrition, by year</t>
  </si>
  <si>
    <t>Staff exits</t>
  </si>
  <si>
    <t>Attrition rate</t>
  </si>
  <si>
    <t>Source: Victorian Department of Education and Training’s ‘Customised attrition dataset’.</t>
  </si>
  <si>
    <t>Table 4.3.19: Victorian government workforce primary attrition, by age</t>
  </si>
  <si>
    <t>&lt;35</t>
  </si>
  <si>
    <t>Table 4.3.20: Victorian government workforce primary attrition, by employment type</t>
  </si>
  <si>
    <t>Principals</t>
  </si>
  <si>
    <t>Assistant Principals</t>
  </si>
  <si>
    <t xml:space="preserve">Leading Teachers and Learning Specialists </t>
  </si>
  <si>
    <t>Teachers</t>
  </si>
  <si>
    <t>Table 4.3.21: Victorian government workforce primary attrition, by LGA</t>
  </si>
  <si>
    <t>Table 4.3.22: Victorian government workforce primary attrition, by department area</t>
  </si>
  <si>
    <t>Table 4.3.23: Victorian government workforce primary attrition, by remoteness</t>
  </si>
  <si>
    <t>Major Cities</t>
  </si>
  <si>
    <t>Outer Regional and Remote</t>
  </si>
  <si>
    <t>4.4 Secondary Government workforce</t>
  </si>
  <si>
    <t>Table 4.4.1: Gender distribution of active government secondary teaching workforce (FTE), by year</t>
  </si>
  <si>
    <t>Table 4.4.2: Age distribution of active government secondary teaching workforce (FTE), by year</t>
  </si>
  <si>
    <t>Table 4.4.3: Time fraction of active government secondary teaching workforce (FTE), by year</t>
  </si>
  <si>
    <t>Table 4.4.4: Employment type of active government secondary teaching workforce (FTE), by year</t>
  </si>
  <si>
    <t xml:space="preserve">Secondary Government sector workforce by location </t>
  </si>
  <si>
    <t>Table 4.4.5: Government teacher FTE, by LGA</t>
  </si>
  <si>
    <t>Table 4.4.6: Government teacher FTE, secondary school, by department area</t>
  </si>
  <si>
    <t>Table 4.4.7: Government teacher FTE, secondary school, by remoteness</t>
  </si>
  <si>
    <t>Table 4.4.8: Gender distribution of active government graduate secondary teachers</t>
  </si>
  <si>
    <t xml:space="preserve">Table 4.4.9: Age distribution of active government graduates, Class 1-1 secondary teachers </t>
  </si>
  <si>
    <t xml:space="preserve">Table 4.4.10: Time fraction of active government graduates, Class 1-1 secondary teachers </t>
  </si>
  <si>
    <t xml:space="preserve">Table 4.4.11: Employment type of active government graduates, Class 1-1  secondary teachers </t>
  </si>
  <si>
    <t>Table 4.4.12: Victorian government graduate secondary teachers, by LGA</t>
  </si>
  <si>
    <t>Table 4.4.13: Victorian government graduate secondary teachers, by department area</t>
  </si>
  <si>
    <t>Table 4.4.14: Victorian government graduate secondary teachers, by remoteness</t>
  </si>
  <si>
    <t>Table 4.4.15: Victorian government secondary casual relief teacher numbers, by year</t>
  </si>
  <si>
    <t>Table 4.4.16: Victorian government secondary casual relief teacher numbers (2019), by remoteness</t>
  </si>
  <si>
    <t>Table 4.4.17: Victorian government casual relief teacher, by age</t>
  </si>
  <si>
    <t>Table 4.4.18: Victorian government workforce secondary attrition, by year</t>
  </si>
  <si>
    <t>Table 4.4.19: Victorian government workforce secondary attrition, by age</t>
  </si>
  <si>
    <t>Table 4.4.20: Victorian government workforce secondary attrition, by employment type</t>
  </si>
  <si>
    <t>Table 4.4.21: Victorian government workforce secondary attrition, by LGA</t>
  </si>
  <si>
    <t>Table 4.4.22: Victorian government workforce secondary attrition, by department area</t>
  </si>
  <si>
    <t>Table 4.4.23: Victorian government workforce secondary attrition, by remoteness</t>
  </si>
  <si>
    <t>Table 4.5.1: Gender distribution of Catholic primary teaching workforce (FTE), by year</t>
  </si>
  <si>
    <t>Source: Melbourne Archdiocese Catholic Schools ‘Customised Catholic teaching workforce dataset’</t>
  </si>
  <si>
    <t>Table 4.5.2: Age distribution of Catholic primary teaching workforce (FTE)</t>
  </si>
  <si>
    <t>Percentage</t>
  </si>
  <si>
    <t>&lt; 25</t>
  </si>
  <si>
    <t>25 - 34</t>
  </si>
  <si>
    <t>35 - 44</t>
  </si>
  <si>
    <t>45 - 54</t>
  </si>
  <si>
    <t>55 - 64</t>
  </si>
  <si>
    <t>Table 4.5.3: Time fraction employment of Catholic primary teaching workforce (FTE)</t>
  </si>
  <si>
    <t>Table 4.5.4: Employment type of Catholic primary teaching workforce (FTE)</t>
  </si>
  <si>
    <t>Fixed-term</t>
  </si>
  <si>
    <t>Table 4.5.5: Gender distribution of Catholic secondary teaching workforce (FTE), by year</t>
  </si>
  <si>
    <t>Table 4.5.6: Age distribution of Catholic secondary teaching workforce (FTE)</t>
  </si>
  <si>
    <t>Table 4.5.7: Time fraction employment of Catholic secondary teaching workforce (FTE)</t>
  </si>
  <si>
    <t>Table 4.5.8: Employment type of Catholic secondary teaching workforce (FTE)</t>
  </si>
  <si>
    <t>Table 4.5.9: Number of FTE Catholic teachers, by LGA</t>
  </si>
  <si>
    <t>Bendigo</t>
  </si>
  <si>
    <t>Delatite</t>
  </si>
  <si>
    <t>Greater Geelong City</t>
  </si>
  <si>
    <t>Greater Geelong - Bellarine Inner</t>
  </si>
  <si>
    <t>Hume - Sunbury</t>
  </si>
  <si>
    <t>Hume City</t>
  </si>
  <si>
    <t>Whittlesea City</t>
  </si>
  <si>
    <t>Yarra - Richmond</t>
  </si>
  <si>
    <t>Yarra City</t>
  </si>
  <si>
    <t>Table 4.5.10: Number of FTE Catholic teachers, by department area</t>
  </si>
  <si>
    <t>Unassigned area</t>
  </si>
  <si>
    <t>Table 4.5.11: Catholic workforce attrition, by school type</t>
  </si>
  <si>
    <t>School type</t>
  </si>
  <si>
    <t>Secondary/ Primary</t>
  </si>
  <si>
    <t>Table 4.5.12: Catholic primary workforce attrition, by age</t>
  </si>
  <si>
    <t>25-35</t>
  </si>
  <si>
    <t>Secondary/Primary</t>
  </si>
  <si>
    <t>Table 4.5.13: Catholic primary workforce attrition, by employment type</t>
  </si>
  <si>
    <t>Deputy Principal</t>
  </si>
  <si>
    <t>Principal</t>
  </si>
  <si>
    <t>Table 4.5.14: Catholic workforce attrition, by LGA</t>
  </si>
  <si>
    <t>Note: Catholic workforce location attrition data does not differentiate between primary and secondary types.</t>
  </si>
  <si>
    <t>Table 4.5.15: Catholic workforce attrition, by department area</t>
  </si>
  <si>
    <t xml:space="preserve">Loddon </t>
  </si>
  <si>
    <t>Table 4.5.16: Catholic workforce attrition, by remoteness</t>
  </si>
  <si>
    <t>Major city</t>
  </si>
  <si>
    <t>Inner regional</t>
  </si>
  <si>
    <t>Outer regional and remote</t>
  </si>
  <si>
    <t>Table 4.6.1: Special school workforce</t>
  </si>
  <si>
    <t>Government headcount</t>
  </si>
  <si>
    <t>Catholic FTE</t>
  </si>
  <si>
    <t>Source: ‘Cat. No. 4221.0 Schools, Australia’, ‘February School Census, Vic DET’,  Melbourne Archdiocese Catholic Schools ‘Customised Catholic teaching workforce dataset’</t>
  </si>
  <si>
    <t>Table 4.6.2: Headcount demand for teachers at Victorian EAL schools, by sector</t>
  </si>
  <si>
    <t>Source: ‘Cat. No. 4221.0 Schools, Australia’, ‘February School Census, Vic DET’</t>
  </si>
  <si>
    <t>Table 4.7.1: Government funded four-year-old kindergarten program enrolments</t>
  </si>
  <si>
    <t>Source: ‘Kindergarten program administrative dataset, Vic DET’, ‘Customised unfunded long day care dataset (2020), Vic DET’ and Customised funded long day care dataset (2020), Vic DET’.</t>
  </si>
  <si>
    <t>Table 4.7.2 Government funded (three and four year-old) kindergarten program enrolments, by LGA</t>
  </si>
  <si>
    <t>Number of enrolments</t>
  </si>
  <si>
    <t>Source: Victorian Department of Education and Training’s ‘Kindergarten Program Administrative Dataset’ and ‘Early start kindergarten dataset'</t>
  </si>
  <si>
    <t>Table 4.7.3: Government funded kindergarten program enrolments, by department area</t>
  </si>
  <si>
    <t>Table 4.7.4: Government funded kindergarten program enrolments, by remoteness</t>
  </si>
  <si>
    <t>Outer Regional/Remote</t>
  </si>
  <si>
    <t>Table 4.7.5: Child enrolments in Victorian government funded kindergarten programs and early start kindergarten</t>
  </si>
  <si>
    <t>Kindergarten enrolment</t>
  </si>
  <si>
    <t>Access to Early Learning enrolment</t>
  </si>
  <si>
    <t>Early start kindergarten enrolment</t>
  </si>
  <si>
    <t>Three-year-old Kindergarten</t>
  </si>
  <si>
    <t>Enrolment total</t>
  </si>
  <si>
    <t>Kindergarten child with disability</t>
  </si>
  <si>
    <t>Note: The table also provides number of children enrolled and children with disability in government funded kindergarten programs, which are a subset of total kindergarten enrolments.</t>
  </si>
  <si>
    <t>Table 4.7.6: FTE student enrolments in Victorian primary schools, by sector</t>
  </si>
  <si>
    <t>Table 4.7.7: FTE student enrolments at Victorian primary schools, by LGA</t>
  </si>
  <si>
    <t>Source: Victorian Department of Education and Training’s ‘All Schools FTE enrolments’ dataset</t>
  </si>
  <si>
    <t>Table 4.7.8: FTE student enrolments at Victorian primary schools, by department area</t>
  </si>
  <si>
    <t>Table 4.7.9: FTE enrolments and year-on-year growth in primary enrolments, by year</t>
  </si>
  <si>
    <t>Growth</t>
  </si>
  <si>
    <t>Table 4.7.10: FTE student enrolments in Victorian secondary schools, by sector</t>
  </si>
  <si>
    <t>Table 4.7.11: 2020 FTE student enrolments at Victorian secondary schools, by LGA</t>
  </si>
  <si>
    <t xml:space="preserve">Source: Victorian Department of Education and Training’s ‘All Schools FTE enrolments’ dataset. </t>
  </si>
  <si>
    <t>Table 4.7.12: FTE student enrolments at Victorian secondary schools, by department area</t>
  </si>
  <si>
    <t>Table 4.7.13: Student enrolments and year-on-year growth in secondary schools, by year</t>
  </si>
  <si>
    <t>Table 4.7.14: Student FTE enrolments at Victorian special schools, by sector</t>
  </si>
  <si>
    <t>Table 4.7.15: Student FTE enrolments at Victorian EAL schools, by year</t>
  </si>
  <si>
    <t>Table 4.7.16: FTE student enrolments at Victorian special schools, by LGA</t>
  </si>
  <si>
    <t>Table 4.7.18: FTE and year-on-year growth in special school enrolments, by year</t>
  </si>
  <si>
    <t>The following reference table outlines the department area and ABS geographic remoteness classes corresponding to each local government area. This table has been sorted alphabetically by local government area.</t>
  </si>
  <si>
    <t>Table 5.1.1: Geographical reference table by LGA</t>
  </si>
  <si>
    <t>Department Area</t>
  </si>
  <si>
    <t>ABS Geographic Remoteness</t>
  </si>
  <si>
    <t xml:space="preserve">Alpine </t>
  </si>
  <si>
    <t xml:space="preserve">Ovens Murray </t>
  </si>
  <si>
    <t xml:space="preserve">Mansfield </t>
  </si>
  <si>
    <t xml:space="preserve">Ararat </t>
  </si>
  <si>
    <t xml:space="preserve">Central Highlands </t>
  </si>
  <si>
    <t xml:space="preserve">Maribyrnong </t>
  </si>
  <si>
    <t xml:space="preserve">Western Melbourne </t>
  </si>
  <si>
    <t xml:space="preserve">Ballarat </t>
  </si>
  <si>
    <t xml:space="preserve">Maroondah </t>
  </si>
  <si>
    <t xml:space="preserve">Outer Eastern Melbourne </t>
  </si>
  <si>
    <t xml:space="preserve">Banyule </t>
  </si>
  <si>
    <t xml:space="preserve">North Eastern Melbourne </t>
  </si>
  <si>
    <t xml:space="preserve">Melbourne </t>
  </si>
  <si>
    <t xml:space="preserve">Bass Coast </t>
  </si>
  <si>
    <t xml:space="preserve">Inner Gippsland </t>
  </si>
  <si>
    <t xml:space="preserve">Melton </t>
  </si>
  <si>
    <t xml:space="preserve">Brimbank Melton </t>
  </si>
  <si>
    <t xml:space="preserve">Baw Baw </t>
  </si>
  <si>
    <t xml:space="preserve">Mildura </t>
  </si>
  <si>
    <t xml:space="preserve">Mallee </t>
  </si>
  <si>
    <t xml:space="preserve">Bayside Peninsula </t>
  </si>
  <si>
    <t xml:space="preserve">Mitchell </t>
  </si>
  <si>
    <t xml:space="preserve">Goulburn </t>
  </si>
  <si>
    <t xml:space="preserve">Benalla </t>
  </si>
  <si>
    <t xml:space="preserve">Moira </t>
  </si>
  <si>
    <t xml:space="preserve">Boroondara </t>
  </si>
  <si>
    <t xml:space="preserve">Inner Eastern Melbourne </t>
  </si>
  <si>
    <t xml:space="preserve">Monash </t>
  </si>
  <si>
    <t xml:space="preserve">Brimbank </t>
  </si>
  <si>
    <t xml:space="preserve">Moonee Valley </t>
  </si>
  <si>
    <t xml:space="preserve">Buloke </t>
  </si>
  <si>
    <t xml:space="preserve">Moorabool </t>
  </si>
  <si>
    <t xml:space="preserve">Campaspe </t>
  </si>
  <si>
    <t xml:space="preserve">Loddon  </t>
  </si>
  <si>
    <t xml:space="preserve">Cardinia </t>
  </si>
  <si>
    <t xml:space="preserve">Southern Melbourne </t>
  </si>
  <si>
    <t xml:space="preserve">Mornington Peninsula </t>
  </si>
  <si>
    <t xml:space="preserve">Casey </t>
  </si>
  <si>
    <t xml:space="preserve">Mount Alexander </t>
  </si>
  <si>
    <t xml:space="preserve">Central Goldfields </t>
  </si>
  <si>
    <t xml:space="preserve">Moyne </t>
  </si>
  <si>
    <t xml:space="preserve">Wimmera South West </t>
  </si>
  <si>
    <t xml:space="preserve">Colac-Otway </t>
  </si>
  <si>
    <t xml:space="preserve">Barwon </t>
  </si>
  <si>
    <t xml:space="preserve">Murrindindi </t>
  </si>
  <si>
    <t xml:space="preserve">Corangamite </t>
  </si>
  <si>
    <t xml:space="preserve">Nillumbik </t>
  </si>
  <si>
    <t xml:space="preserve">Darebin </t>
  </si>
  <si>
    <t xml:space="preserve">Northern Grampians </t>
  </si>
  <si>
    <t xml:space="preserve">East Gippsland </t>
  </si>
  <si>
    <t xml:space="preserve">Outer Gippsland </t>
  </si>
  <si>
    <t>Remote</t>
  </si>
  <si>
    <t xml:space="preserve">Port Phillip </t>
  </si>
  <si>
    <t xml:space="preserve">Frankston </t>
  </si>
  <si>
    <t xml:space="preserve">Pyrenees </t>
  </si>
  <si>
    <t xml:space="preserve">Gannawarra </t>
  </si>
  <si>
    <t xml:space="preserve">Queenscliffe </t>
  </si>
  <si>
    <t xml:space="preserve">Glen Eira </t>
  </si>
  <si>
    <t xml:space="preserve">South Gippsland </t>
  </si>
  <si>
    <t xml:space="preserve">Glenelg </t>
  </si>
  <si>
    <t xml:space="preserve">Southern Grampians </t>
  </si>
  <si>
    <t xml:space="preserve">Golden Plains </t>
  </si>
  <si>
    <t xml:space="preserve">Stonnington </t>
  </si>
  <si>
    <t xml:space="preserve">Greater Bendigo </t>
  </si>
  <si>
    <t xml:space="preserve">Strathbogie </t>
  </si>
  <si>
    <t xml:space="preserve">Greater Dandenong </t>
  </si>
  <si>
    <t xml:space="preserve">Surf Coast </t>
  </si>
  <si>
    <t xml:space="preserve">Greater Geelong </t>
  </si>
  <si>
    <t xml:space="preserve">Swan Hill </t>
  </si>
  <si>
    <t xml:space="preserve">Greater Shepparton </t>
  </si>
  <si>
    <t xml:space="preserve">Towong </t>
  </si>
  <si>
    <t xml:space="preserve">Hepburn </t>
  </si>
  <si>
    <t xml:space="preserve">Hindmarsh </t>
  </si>
  <si>
    <t xml:space="preserve">Wangaratta </t>
  </si>
  <si>
    <t xml:space="preserve">Hobsons Bay </t>
  </si>
  <si>
    <t xml:space="preserve">Warrnambool </t>
  </si>
  <si>
    <t xml:space="preserve">Horsham </t>
  </si>
  <si>
    <t xml:space="preserve">Wellington </t>
  </si>
  <si>
    <t xml:space="preserve">Hume </t>
  </si>
  <si>
    <t xml:space="preserve">West Wimmera </t>
  </si>
  <si>
    <t xml:space="preserve">Indigo </t>
  </si>
  <si>
    <t xml:space="preserve">Whitehorse </t>
  </si>
  <si>
    <t xml:space="preserve">Whittlesea </t>
  </si>
  <si>
    <t xml:space="preserve">Knox </t>
  </si>
  <si>
    <t xml:space="preserve">Wodonga </t>
  </si>
  <si>
    <t xml:space="preserve">Latrobe </t>
  </si>
  <si>
    <t xml:space="preserve">Wyndham </t>
  </si>
  <si>
    <t xml:space="preserve">Yarra </t>
  </si>
  <si>
    <t xml:space="preserve">Macedon Ranges </t>
  </si>
  <si>
    <t xml:space="preserve">Yarra Ranges </t>
  </si>
  <si>
    <t xml:space="preserve">Manningham </t>
  </si>
  <si>
    <t xml:space="preserve">Yarriambiack </t>
  </si>
  <si>
    <t xml:space="preserve">The following reference table outlines the department area and ABS geographic remoteness classes corresponding to each local government area. This table has been sorted alphabetically by department area. </t>
  </si>
  <si>
    <t>Table 5.1.2: Geographical reference table by Department Area</t>
  </si>
  <si>
    <t>Table 5.1.3: Number of practicums administered by Victorian ITE providers and interstate providers with Victorian-based students during the calendar year, by educational setting</t>
  </si>
  <si>
    <t>Early Childhood</t>
  </si>
  <si>
    <t>EAL</t>
  </si>
  <si>
    <t>Eastern College</t>
  </si>
  <si>
    <t>Federation University</t>
  </si>
  <si>
    <t>MGSE</t>
  </si>
  <si>
    <t>UTas</t>
  </si>
  <si>
    <t>Victoria University</t>
  </si>
  <si>
    <t>Note: Column headings with an asterisk (*) indicate that providers offered more data than requested. Other providers may have delivered these types, but reported within the prescribed categories.</t>
  </si>
  <si>
    <t>Table 5.1.4: Number of practicums administered by Victorian ITE providers and interstate providers with Victorian-based students during the calendar year, by location</t>
  </si>
  <si>
    <t>Metropolitan</t>
  </si>
  <si>
    <t>Regional / Rural</t>
  </si>
  <si>
    <t>Interstate*</t>
  </si>
  <si>
    <t>Table 5.1.5: Number of practicums administered by Victorian ITE providers and interstate providers with Victorian-based students during the calendar year, by sector</t>
  </si>
  <si>
    <t>Other*</t>
  </si>
  <si>
    <t>Table 5.1.6: Number of practicums administered by Victorian ITE providers and interstate providers with Victorian-based students during the calendar year, by delivery type</t>
  </si>
  <si>
    <t>Block</t>
  </si>
  <si>
    <t>Distributed</t>
  </si>
  <si>
    <t>Internship</t>
  </si>
  <si>
    <t>Table 5.1.7: Distribution of practicums administered by Victorian ITE providers and interstate providers with Victorian-based students, by educational setting</t>
  </si>
  <si>
    <t xml:space="preserve">Note: Annual differences in the data collection methodology, courses offered and the response rate from ITE providers limit the ability to accurately compare across calendar years. As such, the percentages provided should be considered as indicative of the trend. </t>
  </si>
  <si>
    <t>Table 5.1.8: Distribution of practicums administered by Victorian ITE providers and interstate providers with Victorian-based students, by location</t>
  </si>
  <si>
    <t>Region/rural</t>
  </si>
  <si>
    <t>Table 5.1.9: Distribution of practicums administered by Victorian ITE providers and interstate providers with Victorian-based students, by sector</t>
  </si>
  <si>
    <t>Table 5.1.10: Distribution of practicums administered by Victorian ITE providers and interstate providers with Victorian-based students, delivery type</t>
  </si>
  <si>
    <t xml:space="preserve">The following reference table outlines the subject name corresponding to each subject grouping. The table has been sorted alphabetically by subject grouping. </t>
  </si>
  <si>
    <t>Table 5.1.11: Subject name to corresponding subject grouping</t>
  </si>
  <si>
    <t>Subject name</t>
  </si>
  <si>
    <t>Subject grouping</t>
  </si>
  <si>
    <t>Graphics</t>
  </si>
  <si>
    <t>Media</t>
  </si>
  <si>
    <t>Multimedia</t>
  </si>
  <si>
    <t>Photography</t>
  </si>
  <si>
    <t>Studio Arts</t>
  </si>
  <si>
    <t>VCAL - Folio Enhancement &amp; Pre</t>
  </si>
  <si>
    <t>VCE VET Interactive Dig Media</t>
  </si>
  <si>
    <t>Visual Arts</t>
  </si>
  <si>
    <t>Visual Communication Design</t>
  </si>
  <si>
    <t>Agriculture &amp; Horticulture</t>
  </si>
  <si>
    <t>Automotive</t>
  </si>
  <si>
    <t>Building and Construction</t>
  </si>
  <si>
    <t>Building Maintenance</t>
  </si>
  <si>
    <t>Carpentry</t>
  </si>
  <si>
    <t>Clothing and Textiles</t>
  </si>
  <si>
    <t>Craft</t>
  </si>
  <si>
    <t>Design and Technology</t>
  </si>
  <si>
    <t>Electrical Trades</t>
  </si>
  <si>
    <t>Electronics</t>
  </si>
  <si>
    <t>Engineering</t>
  </si>
  <si>
    <t>Fitting and Machining</t>
  </si>
  <si>
    <t>Food &amp; Technology</t>
  </si>
  <si>
    <t>Home Economics</t>
  </si>
  <si>
    <t>Hospitality and Catering</t>
  </si>
  <si>
    <t>Metal Technology</t>
  </si>
  <si>
    <t>Metalcraft</t>
  </si>
  <si>
    <t>Plastics</t>
  </si>
  <si>
    <t>Plumbing and Sheetmetal</t>
  </si>
  <si>
    <t>Pottery / Ceramics</t>
  </si>
  <si>
    <t>Product Design &amp; Technology</t>
  </si>
  <si>
    <t>Systems Engineering</t>
  </si>
  <si>
    <t>Textiles</t>
  </si>
  <si>
    <t>VCE VET Engineering Studies</t>
  </si>
  <si>
    <t>VCE VET Equine Industry</t>
  </si>
  <si>
    <t>VCE VET Furnishing</t>
  </si>
  <si>
    <t>VCE VET Hospitality</t>
  </si>
  <si>
    <t>Wood</t>
  </si>
  <si>
    <t>Woodcraft</t>
  </si>
  <si>
    <t>Computer Studies</t>
  </si>
  <si>
    <t>Info Tech - IT Applications</t>
  </si>
  <si>
    <t>Info Tech - Software Dev'ment</t>
  </si>
  <si>
    <t>Information Technology</t>
  </si>
  <si>
    <t>Information Technology Support</t>
  </si>
  <si>
    <t>Systems and Technology</t>
  </si>
  <si>
    <t>Technology Studies</t>
  </si>
  <si>
    <t>VCE VET Information Technology</t>
  </si>
  <si>
    <t>VCE VET Integrated Technology</t>
  </si>
  <si>
    <t>English - Additional Language</t>
  </si>
  <si>
    <t>English Intervention</t>
  </si>
  <si>
    <t>English Language</t>
  </si>
  <si>
    <t>English Literature</t>
  </si>
  <si>
    <t>Literature</t>
  </si>
  <si>
    <t>VCAL - Literacy Skills</t>
  </si>
  <si>
    <t>Health &amp; Human Development</t>
  </si>
  <si>
    <t>Health Education</t>
  </si>
  <si>
    <t>Human Development</t>
  </si>
  <si>
    <t>Outdoor &amp; Environment Studies</t>
  </si>
  <si>
    <t>Outdoor Education</t>
  </si>
  <si>
    <t>Physical Education</t>
  </si>
  <si>
    <t>Sport</t>
  </si>
  <si>
    <t>VCAL-Personal Development Skill</t>
  </si>
  <si>
    <t>VCE VET Sport &amp; Recreation</t>
  </si>
  <si>
    <t>Accounting</t>
  </si>
  <si>
    <t>Business Management</t>
  </si>
  <si>
    <t xml:space="preserve">Business Management </t>
  </si>
  <si>
    <t>Business Manager</t>
  </si>
  <si>
    <t>Business Studies</t>
  </si>
  <si>
    <t>Commerce</t>
  </si>
  <si>
    <t>Economics</t>
  </si>
  <si>
    <t>Industry &amp; Enterprise</t>
  </si>
  <si>
    <t>Legal Studies</t>
  </si>
  <si>
    <t>VCAL - Advanced Study Skills</t>
  </si>
  <si>
    <t>VCAL - Managing People &amp; Orgs</t>
  </si>
  <si>
    <t>VCAL - Marketing Theory &amp; Prac</t>
  </si>
  <si>
    <t>VCAL - Pathways Planning</t>
  </si>
  <si>
    <t>VCAL - Work Related Skills</t>
  </si>
  <si>
    <t>VCAL -Managerial Communication</t>
  </si>
  <si>
    <t>VCE VET Business</t>
  </si>
  <si>
    <t>VCE VET Community Services</t>
  </si>
  <si>
    <t>Philosophy</t>
  </si>
  <si>
    <t>Sociology</t>
  </si>
  <si>
    <t>Study of Society and Environ</t>
  </si>
  <si>
    <t>Asian Studies</t>
  </si>
  <si>
    <t>Australian Studies</t>
  </si>
  <si>
    <t>Civics and Citizenship</t>
  </si>
  <si>
    <t>Classical Studies</t>
  </si>
  <si>
    <t>Cultural Studies</t>
  </si>
  <si>
    <t>Global Politics</t>
  </si>
  <si>
    <t>Humanities - Australian History</t>
  </si>
  <si>
    <t>Humanities - History</t>
  </si>
  <si>
    <t>Humanities - Revolutions</t>
  </si>
  <si>
    <t>Library</t>
  </si>
  <si>
    <t>Extended Investigation</t>
  </si>
  <si>
    <t>Australian Politics</t>
  </si>
  <si>
    <t>International Studies</t>
  </si>
  <si>
    <t>Politics</t>
  </si>
  <si>
    <t>Social Studies</t>
  </si>
  <si>
    <t>Lang - Chinese - Cantonese</t>
  </si>
  <si>
    <t>Lang - Chinese First Language</t>
  </si>
  <si>
    <t>Lang - Chinese Second Lang</t>
  </si>
  <si>
    <t>Lang - Chinese Second Lang Adv</t>
  </si>
  <si>
    <t>Lang - Indigenous Languages</t>
  </si>
  <si>
    <t>Lang - Indonesian First Lang</t>
  </si>
  <si>
    <t>Lang - Indonesian Second Lang</t>
  </si>
  <si>
    <t>Lang - Japanese First Lang</t>
  </si>
  <si>
    <t>Lang - Japanese Second Lang</t>
  </si>
  <si>
    <t>Lang - Korean First Lang</t>
  </si>
  <si>
    <t>Lang - Korean Second Lang</t>
  </si>
  <si>
    <t>Languages - Arabic</t>
  </si>
  <si>
    <t>Languages - Assyrian</t>
  </si>
  <si>
    <t>Languages - Auslan</t>
  </si>
  <si>
    <t>Languages - Chinese - Mandarin</t>
  </si>
  <si>
    <t>Languages - Classical Greek</t>
  </si>
  <si>
    <t>Languages - Dari</t>
  </si>
  <si>
    <t>Languages - Farsi</t>
  </si>
  <si>
    <t>Languages - French</t>
  </si>
  <si>
    <t>Languages - German</t>
  </si>
  <si>
    <t>Languages - Greek</t>
  </si>
  <si>
    <t>Languages - Hebrew</t>
  </si>
  <si>
    <t>Languages - Hindi</t>
  </si>
  <si>
    <t>Languages - Italian</t>
  </si>
  <si>
    <t>Languages - Khmer</t>
  </si>
  <si>
    <t>Languages - Latin</t>
  </si>
  <si>
    <t>Languages - Macedonian</t>
  </si>
  <si>
    <t>Languages - Modern Greek</t>
  </si>
  <si>
    <t>Languages - Persian</t>
  </si>
  <si>
    <t>Languages - Punjabi</t>
  </si>
  <si>
    <t>Languages - Spanish</t>
  </si>
  <si>
    <t>Languages - Turkish</t>
  </si>
  <si>
    <t>Languages - Vietnamese</t>
  </si>
  <si>
    <t>Other Languages</t>
  </si>
  <si>
    <t>Spanish</t>
  </si>
  <si>
    <t>Math - Further Mathematics</t>
  </si>
  <si>
    <t>Math - Math Methods - CAS</t>
  </si>
  <si>
    <t>Math - Specialist Math</t>
  </si>
  <si>
    <t>Mathematics - VCE</t>
  </si>
  <si>
    <t>Mathematics Intervention</t>
  </si>
  <si>
    <t>VCAL - Numeracy Skills</t>
  </si>
  <si>
    <t>Generalist - Primary Teaching</t>
  </si>
  <si>
    <t>Generalist - Secondary</t>
  </si>
  <si>
    <t>Dance</t>
  </si>
  <si>
    <t>Drama</t>
  </si>
  <si>
    <t>Music - Classroom</t>
  </si>
  <si>
    <t>Music - Instrumental</t>
  </si>
  <si>
    <t>Music - Instrumental - Brass</t>
  </si>
  <si>
    <t>Music - Instrumental - Clarinet</t>
  </si>
  <si>
    <t>Music - Instrumental - Flute</t>
  </si>
  <si>
    <t>Music - Instrumental - Guitar</t>
  </si>
  <si>
    <t>Music - Instrumental - Orch</t>
  </si>
  <si>
    <t>Music - Instrumental - Perc</t>
  </si>
  <si>
    <t>Music - Instrumental - Piano</t>
  </si>
  <si>
    <t>Music - Instrumental - Sax</t>
  </si>
  <si>
    <t>Music - Instrumental - Strings</t>
  </si>
  <si>
    <t>Music - Instrumental - Voice</t>
  </si>
  <si>
    <t>Music - Instrumental - Woodwind</t>
  </si>
  <si>
    <t>Music Investigation</t>
  </si>
  <si>
    <t>Music Performance</t>
  </si>
  <si>
    <t>Music Style &amp; Composition</t>
  </si>
  <si>
    <t>Performing Arts</t>
  </si>
  <si>
    <t>Theatre Studies</t>
  </si>
  <si>
    <t>VCE VET Dance</t>
  </si>
  <si>
    <t>VCE VET Music</t>
  </si>
  <si>
    <t>VCE VET Music - Technical Prod</t>
  </si>
  <si>
    <t>Environmental Science</t>
  </si>
  <si>
    <t>Psychology</t>
  </si>
  <si>
    <t>Science - Biology</t>
  </si>
  <si>
    <t>Science - Chemistry</t>
  </si>
  <si>
    <t>Science - Physics</t>
  </si>
  <si>
    <t>Music Therapy</t>
  </si>
  <si>
    <t>Reading Intervention</t>
  </si>
  <si>
    <t>Special Education  - General</t>
  </si>
  <si>
    <t>Special Education - Autism</t>
  </si>
  <si>
    <t>Special Education - Behav Mgt</t>
  </si>
  <si>
    <t>Special Education - Hearng Imp</t>
  </si>
  <si>
    <t>Special Education - Integ</t>
  </si>
  <si>
    <t>Special Education - Intell Imp</t>
  </si>
  <si>
    <t>Special Education - Multi Sens</t>
  </si>
  <si>
    <t>Special Education - Phys Imp</t>
  </si>
  <si>
    <t>Special Education - Soc&amp;E Imp</t>
  </si>
  <si>
    <t>Special Education - Spch &amp; Lng</t>
  </si>
  <si>
    <t>Special Education - Vis Imp</t>
  </si>
  <si>
    <t>Speech Therapy</t>
  </si>
  <si>
    <t>Teacher Aide - Koorie Educator</t>
  </si>
  <si>
    <t>Teacher Aide - Multicultural</t>
  </si>
  <si>
    <t>Teacher Aide-Integration Aide</t>
  </si>
  <si>
    <t>Teacher of the Deaf</t>
  </si>
  <si>
    <t>Educational Leadership</t>
  </si>
  <si>
    <t>Careers / Vocational Education</t>
  </si>
  <si>
    <t>Student Health &amp; Wellbeing</t>
  </si>
  <si>
    <t>Teacher Aide-Classroom Support</t>
  </si>
  <si>
    <t>VCE</t>
  </si>
  <si>
    <t>2025*</t>
  </si>
  <si>
    <t>2026*</t>
  </si>
  <si>
    <t>2027*</t>
  </si>
  <si>
    <t>2028*</t>
  </si>
  <si>
    <t>2029*</t>
  </si>
  <si>
    <t xml:space="preserve">Source: ‘Kindergarten Program Administrative Dataset’ provided by the Victorian Department of Education. </t>
  </si>
  <si>
    <t>Note: ITE information presented in this report may differ from that published in other sources, due to differences in the timing and methodology of data collection from ITE providers.</t>
  </si>
  <si>
    <t>Source: This data was sourced from Victorian ITE providers and interstate providers with Victorian-based students.</t>
  </si>
  <si>
    <t>Table 2.1.4: Forecast additional early childhood teacher available supply and demand</t>
  </si>
  <si>
    <t>Table 4.1.7:  Government funded kindergarten program and unfunded Long Day Care teacher workforce</t>
  </si>
  <si>
    <t>Source: Based on DE funded demand dataset and project team’s estimates of unfunded demand.</t>
  </si>
  <si>
    <t>Note: This may differ from other published sources due to differences in the timing and methodology of data collection and counting rules used in other publications.</t>
  </si>
  <si>
    <t xml:space="preserve">Note: This table may also include teachers working in Long Day Care centers outside of funded kindergarten programs. </t>
  </si>
  <si>
    <t>Secondary government sector workforce by location</t>
  </si>
  <si>
    <t>Go to: 4.4 Secondary government workforce</t>
  </si>
  <si>
    <t>Victorian Teacher Workforce Snapshot 2024</t>
  </si>
  <si>
    <t>947 (78%)</t>
  </si>
  <si>
    <t>689 (76%)</t>
  </si>
  <si>
    <t>685 (74%)</t>
  </si>
  <si>
    <t>678 (73%)</t>
  </si>
  <si>
    <t>594 (64%)</t>
  </si>
  <si>
    <t>580 (64%)</t>
  </si>
  <si>
    <t>713 (79%)</t>
  </si>
  <si>
    <t>711 (77%)</t>
  </si>
  <si>
    <t>646 (69%)</t>
  </si>
  <si>
    <t>732 (79%)</t>
  </si>
  <si>
    <t>711 (70%)</t>
  </si>
  <si>
    <t>621 (61%)</t>
  </si>
  <si>
    <t>768 (76%)</t>
  </si>
  <si>
    <t>720 (82%)</t>
  </si>
  <si>
    <t>627 (71%)</t>
  </si>
  <si>
    <t>698 (79%)</t>
  </si>
  <si>
    <t>559 (76%)</t>
  </si>
  <si>
    <t>464 (63%)</t>
  </si>
  <si>
    <t>536 (73%)</t>
  </si>
  <si>
    <t>417 (77%)</t>
  </si>
  <si>
    <t>396 (73%)</t>
  </si>
  <si>
    <t>376 (69%)</t>
  </si>
  <si>
    <t>511 (73%)</t>
  </si>
  <si>
    <t>481 (68%)</t>
  </si>
  <si>
    <t>500 (71%)</t>
  </si>
  <si>
    <t>452 (70%)</t>
  </si>
  <si>
    <t>429 (66%)</t>
  </si>
  <si>
    <t>467 (72%)</t>
  </si>
  <si>
    <t>Note: Observations of 10 or below have been suppressed.</t>
  </si>
  <si>
    <t>Hume Merri-bek</t>
  </si>
  <si>
    <t>Loddon Campaspe</t>
  </si>
  <si>
    <t>Table 4.7.19: FTE student enrolments at Victorian EAL schools, by LGA</t>
  </si>
  <si>
    <t>Table 4.7.20: FTE student enrolments at Victorian EAL schools, by department area</t>
  </si>
  <si>
    <t>Table 4.7.17: FTE student enrolments at Victorian special schools, by department area</t>
  </si>
  <si>
    <t>Note: Catholic workforce location data does not differentiate between school types, hence the total column does not sum to product of primary and secondary FTE teachers.</t>
  </si>
  <si>
    <t>Source: Summary Statistics Victorian Schools, February 2024</t>
  </si>
  <si>
    <t>FTE enrolments</t>
  </si>
  <si>
    <t>Arts</t>
  </si>
  <si>
    <t>Special Education</t>
  </si>
  <si>
    <t>Note: This table includes school registered and PTT teachers.</t>
  </si>
  <si>
    <t>Note: This table includes school registered teachers, PTT teachers and teachers who hold dual registration in both early childhood and school settings.</t>
  </si>
  <si>
    <t>Note: This table includes teachers who hold dual registration in both early childhood and school settings.</t>
  </si>
  <si>
    <t>Note: This table includes teachers who hold dual registration in early childhood and school settings.</t>
  </si>
  <si>
    <t>Note: Data regarding teachers who allow their registration to expire is limited to those on the early childhood register (only).</t>
  </si>
  <si>
    <t>Note: This table includes teachers who hold dual registration in both early childhood and school settings. The returning registration type was removed from the register in 2021.</t>
  </si>
  <si>
    <t>Note: Change to data collected in 2022, no longer consistent with previous years.</t>
  </si>
  <si>
    <t>Note: The potential supply pool is defined as registrants not employed in ongoing or fixed-term teaching roles or</t>
  </si>
  <si>
    <t>principal/educational leadership roles.</t>
  </si>
  <si>
    <t>School/Unknown</t>
  </si>
  <si>
    <t>Note: Sum of rows may not equal total due to rounding.</t>
  </si>
  <si>
    <t>Note: This table is for dual qualified teachers only.</t>
  </si>
  <si>
    <t>Note: Sum of rows may not equal total due to data suppression.</t>
  </si>
  <si>
    <t>Note: Sum of rows may not equal 100% due to rounding.</t>
  </si>
  <si>
    <t>1.2 Potential supply pool</t>
  </si>
  <si>
    <t>Go to: 1.2 Potential supply pool</t>
  </si>
  <si>
    <t>Table 1.2.1: Early childhood potential supply pool, by year</t>
  </si>
  <si>
    <t>Table 1.2.3: School registrants potential supply pool, by qualification type</t>
  </si>
  <si>
    <t>Table 1.2.2: School registrants potential supply pool, by year</t>
  </si>
  <si>
    <t>School registrants potential supply pool</t>
  </si>
  <si>
    <t>Table 1.2.4: School registrants potential supply pool, by age</t>
  </si>
  <si>
    <t>Table 1.2.5: School registrants potential supply pool, by ITE qualification location</t>
  </si>
  <si>
    <t>Table 1.2.6: School registrants potential supply pool, by registration type</t>
  </si>
  <si>
    <t>Table 1.2.7: Early Childhood only potential supply pool, by gender</t>
  </si>
  <si>
    <t>Table 1.2.8: Dual Early Childhood and School registrants potential supply pool, by gender</t>
  </si>
  <si>
    <t>Gender distribution of registrants potential supply pool</t>
  </si>
  <si>
    <t>Potential supply pool by department area</t>
  </si>
  <si>
    <t>Table 1.2.11: Potential supply pool home address, by department area</t>
  </si>
  <si>
    <t>Expired registrants</t>
  </si>
  <si>
    <t>Table 1.1.19: Number of Permission to Teach (PTT) registrations granted, by approved subject</t>
  </si>
  <si>
    <t>Note: This table includes all VIT registration divisions.</t>
  </si>
  <si>
    <t>Table 1.1.14: “Home” location for school registered teachers, by LGA</t>
  </si>
  <si>
    <t>Table 1.1.15: “Home” location for school registered teachers, by department area</t>
  </si>
  <si>
    <t>Table 1.1.16: “Home” location for school registered teachers, by remoteness</t>
  </si>
  <si>
    <t>Table 1.1.17: Number of teachers who ceased or expired their registration</t>
  </si>
  <si>
    <t>Table 1.1.18: Age distribution of ceased or expired registration</t>
  </si>
  <si>
    <t>2030*</t>
  </si>
  <si>
    <t>Table 1.1.6: "Home" location for early childhood registered teachers, by LGA</t>
  </si>
  <si>
    <t>Note: The category 'school only' captures both school registered and PTT teachers.</t>
  </si>
  <si>
    <t>Note: Historical PTT data has been revised in 2024.</t>
  </si>
  <si>
    <t>Potential supply pool</t>
  </si>
  <si>
    <t>Gender distribution of potential supply pool</t>
  </si>
  <si>
    <t xml:space="preserve">Note: The potential supply pool is defined as registered early childhood teachers who are not employed in ongoing or </t>
  </si>
  <si>
    <t>fixed-term teaching roles or principal/educational leadership roles based on VIT registration renewal collection.</t>
  </si>
  <si>
    <t>Note: The qualification location recorded was the most recent ITE qualification at the time of initial registration.</t>
  </si>
  <si>
    <t>Note: This table is for single qualified early childhood teachers only. This table does not include dual qualified teachers.</t>
  </si>
  <si>
    <t>Note: The following is for single qualified teachers and PTT teachers only. This table does not include dual qualified teachers.</t>
  </si>
  <si>
    <t>Table 1.2.9 School-only registrants potential supply pool, by gender</t>
  </si>
  <si>
    <t>Note: International student enrolments in the graduate diploma have been excluded from the supply forecast pending further</t>
  </si>
  <si>
    <t>analysis of the rate of transition of this cohort from study into employment in Victoria’s early childhood education sector.</t>
  </si>
  <si>
    <t>Note: ITE information presented in this report may differ from that published in other sources, due to differences in the timing and</t>
  </si>
  <si>
    <t>methodology of data collection from ITE providers.</t>
  </si>
  <si>
    <r>
      <t>Note: * Also includes unmet demand estimates (</t>
    </r>
    <r>
      <rPr>
        <i/>
        <sz val="10"/>
        <rFont val="Arial Narrow"/>
        <family val="2"/>
      </rPr>
      <t>for example 2023 value differs from modelling projections chart as the latter includes unmet demand)</t>
    </r>
    <r>
      <rPr>
        <i/>
        <sz val="10"/>
        <color theme="1"/>
        <rFont val="Arial Narrow"/>
        <family val="2"/>
      </rPr>
      <t>.</t>
    </r>
  </si>
  <si>
    <t xml:space="preserve">Note: 2024 values omitted as 2024 registrants have been aligned with the 2023-24 VIT Annual Report, therefore component </t>
  </si>
  <si>
    <t>modelling not applicable giving timing of release of this report.</t>
  </si>
  <si>
    <t>Source: ‘NSSC Table 51a: In-school Staff (FTE), ABS, 4221.0 Schools, Australia’, ‘NSSC Table 50a: In-school Staff (number), ABS 4221.0 Schools, Australia’,</t>
  </si>
  <si>
    <t xml:space="preserve">‘February School Census’ and  population projections from the Department of Environment, Land, Water, and Planning. </t>
  </si>
  <si>
    <t xml:space="preserve">‘February School Census’ and population projections from the Department of Environment, Land, Water, and Planning. </t>
  </si>
  <si>
    <t>Note: * also includes unmet demand estimates (for example 2023 value differs from modelling projections chart as the latter includes unmet demand).</t>
  </si>
  <si>
    <t>Note: 2024 values are omitted as 2024 registrants have been aligned with the 2023-24 VIT Annual Report, therefore component modelling</t>
  </si>
  <si>
    <t>is not applicable giving timing of release of this report.</t>
  </si>
  <si>
    <t>Note: Only ITE providers which reported graduates have been included in the corresponding course level groupings.</t>
  </si>
  <si>
    <t>Note: Class 1-1 teachers have been used as a proxy for graduate teachers.</t>
  </si>
  <si>
    <t xml:space="preserve">Note: The data is collected during the August Catholic schools census. This data includes those workers classified as primary and excludes those classified as primary/secondary. </t>
  </si>
  <si>
    <t xml:space="preserve">Note: The data is collected during the August Catholic schools census. This data includes those workers classified as secondary and excludes those classified as primary/secondary. </t>
  </si>
  <si>
    <t>Note: Data is only available for the government sector EAL schools.</t>
  </si>
  <si>
    <t>Note: Sum of rows may not equal additional VIT registrants column due to rounding.</t>
  </si>
  <si>
    <t>Note: Sum of columns may not equal additional VIT registrants due to rounding.</t>
  </si>
  <si>
    <t>Note: Sum of columns may not equal total demand due to rounding.</t>
  </si>
  <si>
    <t>Note: Sum of columns may not equal total additional demand due to rounding.</t>
  </si>
  <si>
    <t>Note: Sum of columns may not equal total enrolments column due to rounding.</t>
  </si>
  <si>
    <t>Note: Sum of columns may not equal total enrolments due to rounding.</t>
  </si>
  <si>
    <t>Hume Merri-bek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</si>
</sst>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
    <numFmt numFmtId="166" formatCode="#,##0_ ;\-#,##0\ "/>
    <numFmt numFmtId="167" formatCode="0.0000000%"/>
  </numFmts>
  <fonts count="34" x14ac:knownFonts="1">
    <font>
      <sz val="10"/>
      <color theme="1"/>
      <name val="Arial Narrow"/>
      <family val="2"/>
    </font>
    <font>
      <sz val="11"/>
      <color theme="1"/>
      <name val="Arial Narrow"/>
      <family val="2"/>
    </font>
    <font>
      <sz val="11"/>
      <color theme="1"/>
      <name val="Arial Narrow"/>
      <family val="2"/>
    </font>
    <font>
      <b/>
      <sz val="15"/>
      <color theme="3"/>
      <name val="Arial Narrow"/>
      <family val="2"/>
    </font>
    <font>
      <b/>
      <sz val="13"/>
      <color theme="3"/>
      <name val="Arial Narrow"/>
      <family val="2"/>
    </font>
    <font>
      <b/>
      <sz val="11"/>
      <color theme="3"/>
      <name val="Arial Narrow"/>
      <family val="2"/>
    </font>
    <font>
      <sz val="11"/>
      <color rgb="FF006100"/>
      <name val="Arial Narrow"/>
      <family val="2"/>
    </font>
    <font>
      <sz val="11"/>
      <color rgb="FF9C0006"/>
      <name val="Arial Narrow"/>
      <family val="2"/>
    </font>
    <font>
      <sz val="11"/>
      <color rgb="FF9C5700"/>
      <name val="Arial Narrow"/>
      <family val="2"/>
    </font>
    <font>
      <sz val="11"/>
      <color rgb="FF3F3F76"/>
      <name val="Arial Narrow"/>
      <family val="2"/>
    </font>
    <font>
      <b/>
      <sz val="11"/>
      <color rgb="FF3F3F3F"/>
      <name val="Arial Narrow"/>
      <family val="2"/>
    </font>
    <font>
      <b/>
      <sz val="11"/>
      <color rgb="FFFA7D00"/>
      <name val="Arial Narrow"/>
      <family val="2"/>
    </font>
    <font>
      <sz val="11"/>
      <color rgb="FFFA7D00"/>
      <name val="Arial Narrow"/>
      <family val="2"/>
    </font>
    <font>
      <b/>
      <sz val="11"/>
      <color theme="0"/>
      <name val="Arial Narrow"/>
      <family val="2"/>
    </font>
    <font>
      <sz val="11"/>
      <color rgb="FFFF0000"/>
      <name val="Arial Narrow"/>
      <family val="2"/>
    </font>
    <font>
      <i/>
      <sz val="11"/>
      <color rgb="FF7F7F7F"/>
      <name val="Arial Narrow"/>
      <family val="2"/>
    </font>
    <font>
      <b/>
      <sz val="11"/>
      <color theme="1"/>
      <name val="Arial Narrow"/>
      <family val="2"/>
    </font>
    <font>
      <sz val="11"/>
      <color theme="0"/>
      <name val="Arial Narrow"/>
      <family val="2"/>
    </font>
    <font>
      <sz val="10"/>
      <name val="Arial Narrow"/>
      <family val="2"/>
    </font>
    <font>
      <b/>
      <sz val="10"/>
      <name val="Arial Narrow"/>
      <family val="2"/>
    </font>
    <font>
      <i/>
      <sz val="10"/>
      <name val="Arial Narrow"/>
      <family val="2"/>
    </font>
    <font>
      <sz val="18"/>
      <color theme="3"/>
      <name val="Arial Narrow"/>
      <family val="2"/>
    </font>
    <font>
      <b/>
      <sz val="10"/>
      <color theme="0"/>
      <name val="Arial Narrow"/>
      <family val="2"/>
    </font>
    <font>
      <sz val="8"/>
      <name val="Arial Narrow"/>
      <family val="2"/>
    </font>
    <font>
      <b/>
      <u/>
      <sz val="10"/>
      <color theme="1"/>
      <name val="Arial Narrow"/>
      <family val="2"/>
    </font>
    <font>
      <b/>
      <i/>
      <sz val="10"/>
      <color theme="1"/>
      <name val="Arial Narrow"/>
      <family val="2"/>
    </font>
    <font>
      <b/>
      <sz val="10"/>
      <color theme="1"/>
      <name val="Arial Narrow"/>
      <family val="2"/>
    </font>
    <font>
      <i/>
      <sz val="10"/>
      <color theme="1"/>
      <name val="Arial Narrow"/>
      <family val="2"/>
    </font>
    <font>
      <b/>
      <sz val="14"/>
      <name val="Arial Narrow"/>
      <family val="2"/>
    </font>
    <font>
      <u/>
      <sz val="10"/>
      <color theme="10"/>
      <name val="Arial Narrow"/>
      <family val="2"/>
    </font>
    <font>
      <b/>
      <u/>
      <sz val="10"/>
      <color rgb="FF0070C0"/>
      <name val="Arial Narrow"/>
      <family val="2"/>
    </font>
    <font>
      <b/>
      <sz val="12"/>
      <color theme="1"/>
      <name val="Arial Narrow"/>
      <family val="2"/>
    </font>
    <font>
      <sz val="10"/>
      <color theme="1"/>
      <name val="Arial Narrow"/>
      <family val="2"/>
    </font>
    <font>
      <sz val="10"/>
      <color theme="0"/>
      <name val="Arial Narrow"/>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50">
    <xf numFmtId="0" fontId="0" fillId="0" borderId="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0" borderId="0" applyNumberFormat="0" applyFill="0" applyBorder="0" applyAlignment="0" applyProtection="0"/>
    <xf numFmtId="0" fontId="32" fillId="0" borderId="0"/>
    <xf numFmtId="9" fontId="1" fillId="0" borderId="0" applyFont="0" applyFill="0" applyBorder="0" applyAlignment="0" applyProtection="0"/>
  </cellStyleXfs>
  <cellXfs count="102">
    <xf numFmtId="0" fontId="0" fillId="0" borderId="0" xfId="0"/>
    <xf numFmtId="0" fontId="18" fillId="33" borderId="0" xfId="0" applyFont="1" applyFill="1"/>
    <xf numFmtId="0" fontId="3" fillId="33" borderId="1" xfId="7" applyFill="1"/>
    <xf numFmtId="0" fontId="20" fillId="33" borderId="10" xfId="0" applyFont="1" applyFill="1" applyBorder="1"/>
    <xf numFmtId="0" fontId="18" fillId="33" borderId="10" xfId="0" applyFont="1" applyFill="1" applyBorder="1"/>
    <xf numFmtId="0" fontId="0" fillId="33" borderId="0" xfId="0" applyFill="1"/>
    <xf numFmtId="0" fontId="24" fillId="33" borderId="0" xfId="0" applyFont="1" applyFill="1"/>
    <xf numFmtId="3" fontId="0" fillId="33" borderId="0" xfId="0" applyNumberFormat="1" applyFill="1" applyAlignment="1">
      <alignment horizontal="center"/>
    </xf>
    <xf numFmtId="0" fontId="0" fillId="33" borderId="0" xfId="0" applyFill="1" applyAlignment="1">
      <alignment horizontal="center"/>
    </xf>
    <xf numFmtId="0" fontId="18" fillId="33" borderId="0" xfId="0" applyFont="1" applyFill="1" applyAlignment="1">
      <alignment horizontal="center" vertical="center"/>
    </xf>
    <xf numFmtId="0" fontId="18" fillId="33" borderId="10" xfId="0" applyFont="1" applyFill="1" applyBorder="1" applyAlignment="1">
      <alignment horizontal="center" vertical="center"/>
    </xf>
    <xf numFmtId="0" fontId="0" fillId="33" borderId="0" xfId="0" applyFill="1" applyAlignment="1">
      <alignment horizontal="center" vertical="center"/>
    </xf>
    <xf numFmtId="0" fontId="22" fillId="34" borderId="0" xfId="0" applyFont="1" applyFill="1" applyAlignment="1">
      <alignment horizontal="center" vertical="center"/>
    </xf>
    <xf numFmtId="0" fontId="18" fillId="33" borderId="0" xfId="0" applyFont="1" applyFill="1" applyAlignment="1">
      <alignment horizontal="center"/>
    </xf>
    <xf numFmtId="0" fontId="18" fillId="33" borderId="10" xfId="0" applyFont="1" applyFill="1" applyBorder="1" applyAlignment="1">
      <alignment horizontal="center"/>
    </xf>
    <xf numFmtId="0" fontId="22" fillId="34" borderId="0" xfId="0" applyFont="1" applyFill="1" applyAlignment="1">
      <alignment horizontal="center"/>
    </xf>
    <xf numFmtId="3" fontId="0" fillId="33" borderId="0" xfId="0" applyNumberFormat="1" applyFill="1" applyAlignment="1">
      <alignment horizontal="center" vertical="center"/>
    </xf>
    <xf numFmtId="3" fontId="22" fillId="34" borderId="0" xfId="0" applyNumberFormat="1" applyFont="1" applyFill="1" applyAlignment="1">
      <alignment horizontal="center"/>
    </xf>
    <xf numFmtId="3" fontId="22" fillId="34" borderId="0" xfId="0" applyNumberFormat="1" applyFont="1" applyFill="1" applyAlignment="1">
      <alignment horizontal="center" vertical="center"/>
    </xf>
    <xf numFmtId="0" fontId="22" fillId="34" borderId="0" xfId="0" applyFont="1" applyFill="1" applyAlignment="1">
      <alignment horizontal="center" wrapText="1"/>
    </xf>
    <xf numFmtId="164" fontId="0" fillId="33" borderId="0" xfId="0" applyNumberFormat="1" applyFill="1" applyAlignment="1">
      <alignment horizontal="center"/>
    </xf>
    <xf numFmtId="164" fontId="0" fillId="33" borderId="0" xfId="5" applyNumberFormat="1" applyFont="1" applyFill="1" applyAlignment="1">
      <alignment horizontal="center"/>
    </xf>
    <xf numFmtId="0" fontId="18" fillId="33" borderId="0" xfId="0" applyFont="1" applyFill="1" applyAlignment="1">
      <alignment horizontal="left"/>
    </xf>
    <xf numFmtId="0" fontId="3" fillId="33" borderId="1" xfId="7" applyFill="1" applyAlignment="1">
      <alignment horizontal="left"/>
    </xf>
    <xf numFmtId="0" fontId="19" fillId="33" borderId="0" xfId="0" applyFont="1" applyFill="1" applyAlignment="1">
      <alignment horizontal="left"/>
    </xf>
    <xf numFmtId="0" fontId="20" fillId="33" borderId="10" xfId="0" applyFont="1" applyFill="1" applyBorder="1" applyAlignment="1">
      <alignment horizontal="left"/>
    </xf>
    <xf numFmtId="0" fontId="0" fillId="33" borderId="0" xfId="0" applyFill="1" applyAlignment="1">
      <alignment horizontal="left"/>
    </xf>
    <xf numFmtId="0" fontId="5" fillId="33" borderId="3" xfId="9" applyFill="1" applyAlignment="1">
      <alignment horizontal="left"/>
    </xf>
    <xf numFmtId="0" fontId="26" fillId="33" borderId="0" xfId="0" applyFont="1" applyFill="1" applyAlignment="1">
      <alignment horizontal="left"/>
    </xf>
    <xf numFmtId="0" fontId="22" fillId="34" borderId="0" xfId="0" applyFont="1" applyFill="1" applyAlignment="1">
      <alignment horizontal="left" wrapText="1"/>
    </xf>
    <xf numFmtId="0" fontId="22" fillId="34" borderId="0" xfId="0" applyFont="1" applyFill="1" applyAlignment="1">
      <alignment horizontal="left"/>
    </xf>
    <xf numFmtId="0" fontId="18" fillId="33" borderId="0" xfId="0" applyFont="1" applyFill="1" applyAlignment="1">
      <alignment vertical="center"/>
    </xf>
    <xf numFmtId="0" fontId="18" fillId="33" borderId="10" xfId="0" applyFont="1" applyFill="1" applyBorder="1" applyAlignment="1">
      <alignment vertical="center"/>
    </xf>
    <xf numFmtId="0" fontId="0" fillId="33" borderId="0" xfId="0" applyFill="1" applyAlignment="1">
      <alignment vertical="center"/>
    </xf>
    <xf numFmtId="0" fontId="22" fillId="34" borderId="0" xfId="0" applyFont="1" applyFill="1" applyAlignment="1">
      <alignment vertical="center"/>
    </xf>
    <xf numFmtId="0" fontId="0" fillId="0" borderId="0" xfId="0" applyAlignment="1">
      <alignment horizontal="center"/>
    </xf>
    <xf numFmtId="1" fontId="0" fillId="33" borderId="0" xfId="0" applyNumberFormat="1" applyFill="1" applyAlignment="1">
      <alignment horizontal="center"/>
    </xf>
    <xf numFmtId="165" fontId="0" fillId="33" borderId="0" xfId="0" applyNumberFormat="1" applyFill="1" applyAlignment="1">
      <alignment horizontal="center"/>
    </xf>
    <xf numFmtId="10" fontId="0" fillId="33" borderId="0" xfId="0" applyNumberFormat="1" applyFill="1" applyAlignment="1">
      <alignment horizontal="center"/>
    </xf>
    <xf numFmtId="3" fontId="22" fillId="34" borderId="0" xfId="0" applyNumberFormat="1" applyFont="1" applyFill="1" applyAlignment="1">
      <alignment horizontal="center" vertical="center" wrapText="1"/>
    </xf>
    <xf numFmtId="0" fontId="22" fillId="34" borderId="0" xfId="0" applyFont="1" applyFill="1" applyAlignment="1">
      <alignment horizontal="center" vertical="center" wrapText="1"/>
    </xf>
    <xf numFmtId="0" fontId="22" fillId="34" borderId="0" xfId="0" applyFont="1" applyFill="1" applyAlignment="1">
      <alignment horizontal="left" vertical="center"/>
    </xf>
    <xf numFmtId="0" fontId="26" fillId="33" borderId="0" xfId="0" applyFont="1" applyFill="1" applyAlignment="1">
      <alignment horizontal="center" vertical="center"/>
    </xf>
    <xf numFmtId="9" fontId="0" fillId="33" borderId="0" xfId="0" applyNumberFormat="1" applyFill="1" applyAlignment="1">
      <alignment horizontal="center" vertical="center"/>
    </xf>
    <xf numFmtId="0" fontId="0" fillId="0" borderId="0" xfId="0" applyAlignment="1">
      <alignment horizontal="center" vertical="center"/>
    </xf>
    <xf numFmtId="17" fontId="0" fillId="33" borderId="0" xfId="0" quotePrefix="1" applyNumberFormat="1" applyFill="1" applyAlignment="1">
      <alignment horizontal="left"/>
    </xf>
    <xf numFmtId="0" fontId="26" fillId="33" borderId="0" xfId="0" applyFont="1" applyFill="1" applyAlignment="1">
      <alignment horizontal="center"/>
    </xf>
    <xf numFmtId="4" fontId="0" fillId="33" borderId="0" xfId="0" applyNumberFormat="1" applyFill="1" applyAlignment="1">
      <alignment horizontal="center"/>
    </xf>
    <xf numFmtId="9" fontId="0" fillId="33" borderId="0" xfId="0" applyNumberFormat="1" applyFill="1" applyAlignment="1">
      <alignment horizontal="center"/>
    </xf>
    <xf numFmtId="164" fontId="26" fillId="33" borderId="0" xfId="0" applyNumberFormat="1" applyFont="1" applyFill="1" applyAlignment="1">
      <alignment horizontal="center"/>
    </xf>
    <xf numFmtId="10" fontId="26" fillId="33" borderId="0" xfId="0" applyNumberFormat="1" applyFont="1" applyFill="1" applyAlignment="1">
      <alignment horizontal="center"/>
    </xf>
    <xf numFmtId="164" fontId="18" fillId="33" borderId="0" xfId="5" applyNumberFormat="1" applyFont="1" applyFill="1" applyAlignment="1">
      <alignment horizontal="center"/>
    </xf>
    <xf numFmtId="9" fontId="0" fillId="33" borderId="0" xfId="5" applyFont="1" applyFill="1" applyAlignment="1">
      <alignment horizontal="center"/>
    </xf>
    <xf numFmtId="0" fontId="22" fillId="34" borderId="0" xfId="0" applyFont="1" applyFill="1" applyAlignment="1">
      <alignment horizontal="left" vertical="center" wrapText="1"/>
    </xf>
    <xf numFmtId="0" fontId="26" fillId="33" borderId="0" xfId="0" applyFont="1" applyFill="1"/>
    <xf numFmtId="0" fontId="26" fillId="35" borderId="0" xfId="0" applyFont="1" applyFill="1"/>
    <xf numFmtId="0" fontId="24" fillId="35" borderId="0" xfId="0" applyFont="1" applyFill="1"/>
    <xf numFmtId="0" fontId="0" fillId="35" borderId="0" xfId="0" applyFill="1"/>
    <xf numFmtId="0" fontId="25" fillId="35" borderId="0" xfId="0" applyFont="1" applyFill="1"/>
    <xf numFmtId="9" fontId="0" fillId="33" borderId="0" xfId="5" applyFont="1" applyFill="1" applyAlignment="1">
      <alignment vertical="center"/>
    </xf>
    <xf numFmtId="1" fontId="0" fillId="33" borderId="0" xfId="0" applyNumberFormat="1" applyFill="1" applyAlignment="1">
      <alignment horizontal="center" vertical="center"/>
    </xf>
    <xf numFmtId="0" fontId="28" fillId="33" borderId="0" xfId="0" applyFont="1" applyFill="1"/>
    <xf numFmtId="0" fontId="30" fillId="33" borderId="0" xfId="47" applyFont="1" applyFill="1"/>
    <xf numFmtId="0" fontId="30" fillId="35" borderId="0" xfId="47" quotePrefix="1" applyFont="1" applyFill="1" applyBorder="1"/>
    <xf numFmtId="0" fontId="30" fillId="35" borderId="0" xfId="47" applyFont="1" applyFill="1" applyBorder="1"/>
    <xf numFmtId="0" fontId="28" fillId="33" borderId="0" xfId="0" applyFont="1" applyFill="1" applyAlignment="1">
      <alignment horizontal="left"/>
    </xf>
    <xf numFmtId="0" fontId="31" fillId="33" borderId="0" xfId="0" applyFont="1" applyFill="1"/>
    <xf numFmtId="0" fontId="27" fillId="33" borderId="0" xfId="0" applyFont="1" applyFill="1" applyAlignment="1">
      <alignment horizontal="left"/>
    </xf>
    <xf numFmtId="43" fontId="0" fillId="33" borderId="0" xfId="1" applyFont="1" applyFill="1" applyAlignment="1">
      <alignment horizontal="center"/>
    </xf>
    <xf numFmtId="0" fontId="22" fillId="34" borderId="0" xfId="48" applyFont="1" applyFill="1" applyAlignment="1">
      <alignment horizontal="center"/>
    </xf>
    <xf numFmtId="164" fontId="18" fillId="33" borderId="0" xfId="48" applyNumberFormat="1" applyFont="1" applyFill="1" applyAlignment="1">
      <alignment horizontal="center"/>
    </xf>
    <xf numFmtId="0" fontId="22" fillId="34" borderId="0" xfId="48" applyFont="1" applyFill="1" applyAlignment="1">
      <alignment horizontal="left"/>
    </xf>
    <xf numFmtId="0" fontId="32" fillId="33" borderId="0" xfId="48" applyFill="1"/>
    <xf numFmtId="0" fontId="32" fillId="33" borderId="0" xfId="48" applyFill="1" applyAlignment="1">
      <alignment horizontal="left"/>
    </xf>
    <xf numFmtId="164" fontId="18" fillId="33" borderId="0" xfId="49" applyNumberFormat="1" applyFont="1" applyFill="1" applyAlignment="1">
      <alignment horizontal="center"/>
    </xf>
    <xf numFmtId="0" fontId="18" fillId="33" borderId="0" xfId="48" applyFont="1" applyFill="1" applyAlignment="1">
      <alignment horizontal="left"/>
    </xf>
    <xf numFmtId="0" fontId="0" fillId="0" borderId="0" xfId="0" applyAlignment="1">
      <alignment horizontal="left"/>
    </xf>
    <xf numFmtId="1" fontId="0" fillId="33" borderId="0" xfId="0" applyNumberFormat="1" applyFill="1"/>
    <xf numFmtId="0" fontId="27" fillId="33" borderId="0" xfId="0" applyFont="1" applyFill="1"/>
    <xf numFmtId="3" fontId="0" fillId="33" borderId="0" xfId="0" applyNumberFormat="1" applyFill="1" applyAlignment="1">
      <alignment vertical="center"/>
    </xf>
    <xf numFmtId="0" fontId="22" fillId="33" borderId="0" xfId="0" applyFont="1" applyFill="1" applyAlignment="1">
      <alignment vertical="center"/>
    </xf>
    <xf numFmtId="3" fontId="18" fillId="33" borderId="0" xfId="0" applyNumberFormat="1" applyFont="1" applyFill="1" applyAlignment="1">
      <alignment horizontal="center"/>
    </xf>
    <xf numFmtId="166" fontId="0" fillId="33" borderId="0" xfId="1" applyNumberFormat="1" applyFont="1" applyFill="1" applyAlignment="1">
      <alignment horizontal="center"/>
    </xf>
    <xf numFmtId="3" fontId="0" fillId="33" borderId="0" xfId="5" applyNumberFormat="1" applyFont="1" applyFill="1" applyAlignment="1">
      <alignment horizontal="center"/>
    </xf>
    <xf numFmtId="3" fontId="32" fillId="33" borderId="0" xfId="5" applyNumberFormat="1" applyFont="1" applyFill="1" applyAlignment="1">
      <alignment horizontal="center"/>
    </xf>
    <xf numFmtId="3" fontId="0" fillId="33" borderId="0" xfId="5" applyNumberFormat="1" applyFont="1" applyFill="1" applyAlignment="1">
      <alignment horizontal="center" vertical="center"/>
    </xf>
    <xf numFmtId="3" fontId="18" fillId="33" borderId="0" xfId="0" applyNumberFormat="1" applyFont="1" applyFill="1" applyAlignment="1">
      <alignment horizontal="center" vertical="center"/>
    </xf>
    <xf numFmtId="0" fontId="0" fillId="33" borderId="0" xfId="0" applyFill="1" applyAlignment="1">
      <alignment vertical="center" wrapText="1"/>
    </xf>
    <xf numFmtId="1" fontId="0" fillId="33" borderId="0" xfId="0" applyNumberFormat="1" applyFill="1" applyAlignment="1">
      <alignment vertical="center"/>
    </xf>
    <xf numFmtId="0" fontId="20" fillId="33" borderId="0" xfId="0" applyFont="1" applyFill="1" applyAlignment="1">
      <alignment horizontal="left"/>
    </xf>
    <xf numFmtId="3" fontId="0" fillId="33" borderId="0" xfId="0" applyNumberFormat="1" applyFill="1"/>
    <xf numFmtId="9" fontId="0" fillId="33" borderId="0" xfId="5" applyFont="1" applyFill="1" applyAlignment="1">
      <alignment horizontal="center" vertical="center"/>
    </xf>
    <xf numFmtId="164" fontId="32" fillId="33" borderId="0" xfId="48" applyNumberFormat="1" applyFill="1"/>
    <xf numFmtId="164" fontId="0" fillId="33" borderId="0" xfId="0" applyNumberFormat="1" applyFill="1"/>
    <xf numFmtId="0" fontId="0" fillId="33" borderId="0" xfId="5" applyNumberFormat="1" applyFont="1" applyFill="1" applyAlignment="1">
      <alignment horizontal="center"/>
    </xf>
    <xf numFmtId="0" fontId="22" fillId="33" borderId="0" xfId="0" applyFont="1" applyFill="1" applyAlignment="1">
      <alignment horizontal="center"/>
    </xf>
    <xf numFmtId="0" fontId="22" fillId="33" borderId="0" xfId="0" applyFont="1" applyFill="1" applyAlignment="1">
      <alignment horizontal="center" wrapText="1"/>
    </xf>
    <xf numFmtId="167" fontId="0" fillId="33" borderId="0" xfId="5" applyNumberFormat="1" applyFont="1" applyFill="1" applyAlignment="1">
      <alignment vertical="center"/>
    </xf>
    <xf numFmtId="0" fontId="33" fillId="33" borderId="0" xfId="0" applyFont="1" applyFill="1" applyAlignment="1">
      <alignment vertical="center"/>
    </xf>
    <xf numFmtId="0" fontId="19" fillId="33" borderId="0" xfId="0" applyFont="1" applyFill="1" applyAlignment="1">
      <alignment horizontal="center" wrapText="1"/>
    </xf>
    <xf numFmtId="0" fontId="19" fillId="33" borderId="0" xfId="0" applyFont="1" applyFill="1" applyAlignment="1">
      <alignment horizontal="center"/>
    </xf>
    <xf numFmtId="2" fontId="0" fillId="33" borderId="0" xfId="0" applyNumberFormat="1" applyFill="1" applyAlignment="1">
      <alignment horizontal="center"/>
    </xf>
  </cellXfs>
  <cellStyles count="50">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1" builtinId="3" customBuiltin="1"/>
    <cellStyle name="Comma [0]" xfId="2" builtinId="6" customBuiltin="1"/>
    <cellStyle name="Currency" xfId="3"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47" builtinId="8"/>
    <cellStyle name="Input" xfId="14" builtinId="20" customBuiltin="1"/>
    <cellStyle name="Linked Cell" xfId="17" builtinId="24" customBuiltin="1"/>
    <cellStyle name="Neutral" xfId="13" builtinId="28" customBuiltin="1"/>
    <cellStyle name="Normal" xfId="0" builtinId="0" customBuiltin="1"/>
    <cellStyle name="Normal 2" xfId="48" xr:uid="{0538A7F8-16D6-4218-88F2-DDA7E9FF9E62}"/>
    <cellStyle name="Note" xfId="20" builtinId="10" customBuiltin="1"/>
    <cellStyle name="Output" xfId="15" builtinId="21" customBuiltin="1"/>
    <cellStyle name="Percent" xfId="5" builtinId="5" customBuiltin="1"/>
    <cellStyle name="Percent 2" xfId="49" xr:uid="{A6E1D93E-DE2A-4970-9B1C-11A46429056A}"/>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Education_state">
  <a:themeElements>
    <a:clrScheme name="Custom 6">
      <a:dk1>
        <a:srgbClr val="000000"/>
      </a:dk1>
      <a:lt1>
        <a:sysClr val="window" lastClr="FFFFFF"/>
      </a:lt1>
      <a:dk2>
        <a:srgbClr val="8A2A2B"/>
      </a:dk2>
      <a:lt2>
        <a:srgbClr val="E89CAE"/>
      </a:lt2>
      <a:accent1>
        <a:srgbClr val="AF272F"/>
      </a:accent1>
      <a:accent2>
        <a:srgbClr val="BC95C8"/>
      </a:accent2>
      <a:accent3>
        <a:srgbClr val="E57200"/>
      </a:accent3>
      <a:accent4>
        <a:srgbClr val="00B2A9"/>
      </a:accent4>
      <a:accent5>
        <a:srgbClr val="1C4585"/>
      </a:accent5>
      <a:accent6>
        <a:srgbClr val="70AD47"/>
      </a:accent6>
      <a:hlink>
        <a:srgbClr val="D9D9D6"/>
      </a:hlink>
      <a:folHlink>
        <a:srgbClr val="E7E6E6"/>
      </a:folHlink>
    </a:clrScheme>
    <a:fontScheme name="Ed state_1">
      <a:majorFont>
        <a:latin typeface="VIC Medium"/>
        <a:ea typeface=""/>
        <a:cs typeface=""/>
      </a:majorFont>
      <a:minorFont>
        <a:latin typeface="V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D3B30-A8CB-400B-990B-AE753C0FCD81}">
  <dimension ref="A1:L92"/>
  <sheetViews>
    <sheetView topLeftCell="A32" zoomScaleNormal="100" workbookViewId="0"/>
  </sheetViews>
  <sheetFormatPr defaultColWidth="9.33203125" defaultRowHeight="12.75" x14ac:dyDescent="0.2"/>
  <cols>
    <col min="1" max="1" width="4.1640625" style="5" customWidth="1"/>
    <col min="2" max="2" width="36.1640625" style="5" customWidth="1"/>
    <col min="3" max="3" width="9.33203125" style="5"/>
    <col min="4" max="4" width="38" style="5" customWidth="1"/>
    <col min="5" max="6" width="9.33203125" style="5"/>
    <col min="7" max="7" width="19.5" style="5" customWidth="1"/>
    <col min="8" max="9" width="14.5" style="5" customWidth="1"/>
    <col min="10" max="10" width="23.1640625" style="5" customWidth="1"/>
    <col min="11" max="11" width="7.33203125" style="5" customWidth="1"/>
    <col min="12" max="16384" width="9.33203125" style="5"/>
  </cols>
  <sheetData>
    <row r="1" spans="1:12" s="1" customFormat="1" x14ac:dyDescent="0.2"/>
    <row r="2" spans="1:12" s="1" customFormat="1" ht="20.25" thickBot="1" x14ac:dyDescent="0.35">
      <c r="A2" s="2" t="s">
        <v>942</v>
      </c>
    </row>
    <row r="3" spans="1:12" s="1" customFormat="1" ht="18.75" thickTop="1" x14ac:dyDescent="0.25">
      <c r="A3" s="61" t="s">
        <v>0</v>
      </c>
    </row>
    <row r="4" spans="1:12" s="4" customFormat="1" x14ac:dyDescent="0.2">
      <c r="A4" s="3"/>
    </row>
    <row r="5" spans="1:12" s="1" customFormat="1" x14ac:dyDescent="0.2"/>
    <row r="6" spans="1:12" ht="15.75" x14ac:dyDescent="0.25">
      <c r="B6" s="66" t="s">
        <v>1</v>
      </c>
      <c r="C6" s="6"/>
      <c r="G6" s="6"/>
      <c r="L6" s="6"/>
    </row>
    <row r="8" spans="1:12" x14ac:dyDescent="0.2">
      <c r="B8" s="55" t="s">
        <v>2</v>
      </c>
      <c r="C8" s="56"/>
      <c r="D8" s="56"/>
      <c r="G8" s="1"/>
    </row>
    <row r="9" spans="1:12" x14ac:dyDescent="0.2">
      <c r="B9" s="55" t="s">
        <v>3</v>
      </c>
      <c r="C9" s="56"/>
      <c r="D9" s="63" t="s">
        <v>4</v>
      </c>
      <c r="G9" s="13"/>
    </row>
    <row r="10" spans="1:12" x14ac:dyDescent="0.2">
      <c r="B10" s="5" t="s">
        <v>78</v>
      </c>
      <c r="G10" s="1"/>
    </row>
    <row r="11" spans="1:12" x14ac:dyDescent="0.2">
      <c r="B11" s="5" t="s">
        <v>5</v>
      </c>
      <c r="G11" s="1"/>
    </row>
    <row r="12" spans="1:12" x14ac:dyDescent="0.2">
      <c r="B12" s="5" t="s">
        <v>6</v>
      </c>
      <c r="G12" s="1"/>
    </row>
    <row r="13" spans="1:12" x14ac:dyDescent="0.2">
      <c r="B13" s="5" t="s">
        <v>7</v>
      </c>
      <c r="G13" s="1"/>
    </row>
    <row r="14" spans="1:12" x14ac:dyDescent="0.2">
      <c r="B14" s="5" t="s">
        <v>1010</v>
      </c>
      <c r="G14" s="1"/>
    </row>
    <row r="15" spans="1:12" x14ac:dyDescent="0.2">
      <c r="B15" s="5" t="s">
        <v>8</v>
      </c>
      <c r="G15" s="1"/>
    </row>
    <row r="16" spans="1:12" x14ac:dyDescent="0.2">
      <c r="G16" s="1"/>
    </row>
    <row r="17" spans="2:7" x14ac:dyDescent="0.2">
      <c r="B17" s="55" t="s">
        <v>996</v>
      </c>
      <c r="C17" s="56"/>
      <c r="D17" s="63" t="s">
        <v>997</v>
      </c>
      <c r="G17" s="1"/>
    </row>
    <row r="18" spans="2:7" x14ac:dyDescent="0.2">
      <c r="B18" s="5" t="s">
        <v>1022</v>
      </c>
      <c r="G18" s="13"/>
    </row>
    <row r="19" spans="2:7" x14ac:dyDescent="0.2">
      <c r="B19" s="5" t="s">
        <v>1001</v>
      </c>
      <c r="G19" s="1"/>
    </row>
    <row r="20" spans="2:7" x14ac:dyDescent="0.2">
      <c r="B20" s="5" t="s">
        <v>1007</v>
      </c>
      <c r="G20" s="1"/>
    </row>
    <row r="21" spans="2:7" x14ac:dyDescent="0.2">
      <c r="B21" s="5" t="s">
        <v>9</v>
      </c>
      <c r="G21" s="1"/>
    </row>
    <row r="22" spans="2:7" x14ac:dyDescent="0.2">
      <c r="B22" s="5" t="s">
        <v>1008</v>
      </c>
    </row>
    <row r="24" spans="2:7" x14ac:dyDescent="0.2">
      <c r="B24" s="55" t="s">
        <v>10</v>
      </c>
      <c r="C24" s="57"/>
      <c r="D24" s="57"/>
    </row>
    <row r="25" spans="2:7" x14ac:dyDescent="0.2">
      <c r="B25" s="55" t="s">
        <v>11</v>
      </c>
      <c r="C25" s="57"/>
      <c r="D25" s="63" t="s">
        <v>12</v>
      </c>
      <c r="G25" s="1"/>
    </row>
    <row r="26" spans="2:7" x14ac:dyDescent="0.2">
      <c r="B26" s="5" t="s">
        <v>13</v>
      </c>
      <c r="G26" s="13"/>
    </row>
    <row r="27" spans="2:7" x14ac:dyDescent="0.2">
      <c r="B27" s="5" t="s">
        <v>14</v>
      </c>
      <c r="G27" s="1"/>
    </row>
    <row r="28" spans="2:7" x14ac:dyDescent="0.2">
      <c r="B28" s="5" t="s">
        <v>15</v>
      </c>
      <c r="G28" s="1"/>
    </row>
    <row r="29" spans="2:7" x14ac:dyDescent="0.2">
      <c r="B29" s="5" t="s">
        <v>16</v>
      </c>
    </row>
    <row r="30" spans="2:7" x14ac:dyDescent="0.2">
      <c r="B30" s="5" t="s">
        <v>17</v>
      </c>
    </row>
    <row r="31" spans="2:7" x14ac:dyDescent="0.2">
      <c r="B31" s="5" t="s">
        <v>18</v>
      </c>
    </row>
    <row r="32" spans="2:7" x14ac:dyDescent="0.2">
      <c r="B32" s="5" t="s">
        <v>19</v>
      </c>
    </row>
    <row r="33" spans="2:7" x14ac:dyDescent="0.2">
      <c r="B33" s="5" t="s">
        <v>20</v>
      </c>
    </row>
    <row r="34" spans="2:7" x14ac:dyDescent="0.2">
      <c r="B34" s="5" t="s">
        <v>21</v>
      </c>
    </row>
    <row r="35" spans="2:7" x14ac:dyDescent="0.2">
      <c r="B35" s="5" t="s">
        <v>22</v>
      </c>
    </row>
    <row r="37" spans="2:7" x14ac:dyDescent="0.2">
      <c r="B37" s="55" t="s">
        <v>23</v>
      </c>
      <c r="C37" s="57"/>
      <c r="D37" s="55"/>
      <c r="F37" s="1"/>
      <c r="G37" s="1"/>
    </row>
    <row r="38" spans="2:7" x14ac:dyDescent="0.2">
      <c r="B38" s="55" t="s">
        <v>24</v>
      </c>
      <c r="C38" s="57"/>
      <c r="D38" s="63" t="s">
        <v>25</v>
      </c>
      <c r="F38" s="1"/>
      <c r="G38" s="1"/>
    </row>
    <row r="39" spans="2:7" x14ac:dyDescent="0.2">
      <c r="B39" s="5" t="s">
        <v>26</v>
      </c>
      <c r="F39" s="1"/>
      <c r="G39" s="13"/>
    </row>
    <row r="40" spans="2:7" x14ac:dyDescent="0.2">
      <c r="B40" s="5" t="s">
        <v>27</v>
      </c>
      <c r="F40" s="1"/>
      <c r="G40" s="1"/>
    </row>
    <row r="41" spans="2:7" x14ac:dyDescent="0.2">
      <c r="B41" s="5" t="s">
        <v>28</v>
      </c>
      <c r="F41" s="1"/>
      <c r="G41" s="1"/>
    </row>
    <row r="42" spans="2:7" x14ac:dyDescent="0.2">
      <c r="B42" s="5" t="s">
        <v>29</v>
      </c>
      <c r="F42" s="1"/>
      <c r="G42" s="1"/>
    </row>
    <row r="43" spans="2:7" x14ac:dyDescent="0.2">
      <c r="F43" s="1"/>
      <c r="G43" s="1"/>
    </row>
    <row r="44" spans="2:7" x14ac:dyDescent="0.2">
      <c r="B44" s="55" t="s">
        <v>30</v>
      </c>
      <c r="C44" s="57"/>
      <c r="D44" s="64" t="s">
        <v>31</v>
      </c>
      <c r="F44" s="1"/>
      <c r="G44" s="1"/>
    </row>
    <row r="45" spans="2:7" x14ac:dyDescent="0.2">
      <c r="B45" s="5" t="s">
        <v>32</v>
      </c>
      <c r="F45" s="1"/>
      <c r="G45" s="13"/>
    </row>
    <row r="46" spans="2:7" x14ac:dyDescent="0.2">
      <c r="F46" s="1"/>
      <c r="G46" s="1"/>
    </row>
    <row r="47" spans="2:7" x14ac:dyDescent="0.2">
      <c r="B47" s="55" t="s">
        <v>33</v>
      </c>
      <c r="C47" s="56"/>
      <c r="D47" s="57"/>
      <c r="F47" s="1"/>
      <c r="G47" s="1"/>
    </row>
    <row r="48" spans="2:7" x14ac:dyDescent="0.2">
      <c r="B48" s="55" t="s">
        <v>34</v>
      </c>
      <c r="C48" s="56"/>
      <c r="D48" s="64" t="s">
        <v>35</v>
      </c>
      <c r="F48" s="1"/>
      <c r="G48" s="1"/>
    </row>
    <row r="49" spans="2:7" x14ac:dyDescent="0.2">
      <c r="B49" s="5" t="s">
        <v>36</v>
      </c>
      <c r="F49" s="1"/>
      <c r="G49" s="13"/>
    </row>
    <row r="50" spans="2:7" x14ac:dyDescent="0.2">
      <c r="B50" s="5" t="s">
        <v>37</v>
      </c>
      <c r="F50" s="1"/>
      <c r="G50" s="1"/>
    </row>
    <row r="51" spans="2:7" x14ac:dyDescent="0.2">
      <c r="B51" s="5" t="s">
        <v>446</v>
      </c>
      <c r="F51" s="1"/>
      <c r="G51" s="1"/>
    </row>
    <row r="52" spans="2:7" x14ac:dyDescent="0.2">
      <c r="F52" s="1"/>
      <c r="G52" s="1"/>
    </row>
    <row r="53" spans="2:7" x14ac:dyDescent="0.2">
      <c r="B53" s="55" t="s">
        <v>38</v>
      </c>
      <c r="C53" s="56"/>
      <c r="D53" s="64" t="s">
        <v>39</v>
      </c>
      <c r="F53" s="1"/>
      <c r="G53" s="1"/>
    </row>
    <row r="54" spans="2:7" x14ac:dyDescent="0.2">
      <c r="B54" s="5" t="s">
        <v>40</v>
      </c>
      <c r="F54" s="1"/>
      <c r="G54" s="13"/>
    </row>
    <row r="55" spans="2:7" x14ac:dyDescent="0.2">
      <c r="B55" s="5" t="s">
        <v>41</v>
      </c>
      <c r="F55" s="1"/>
      <c r="G55" s="1"/>
    </row>
    <row r="56" spans="2:7" x14ac:dyDescent="0.2">
      <c r="F56" s="1"/>
      <c r="G56" s="1"/>
    </row>
    <row r="57" spans="2:7" x14ac:dyDescent="0.2">
      <c r="B57" s="55" t="s">
        <v>42</v>
      </c>
      <c r="C57" s="55"/>
      <c r="D57" s="64" t="s">
        <v>43</v>
      </c>
      <c r="F57" s="1"/>
      <c r="G57" s="1"/>
    </row>
    <row r="58" spans="2:7" x14ac:dyDescent="0.2">
      <c r="B58" s="5" t="s">
        <v>44</v>
      </c>
      <c r="F58" s="1"/>
      <c r="G58" s="13"/>
    </row>
    <row r="59" spans="2:7" x14ac:dyDescent="0.2">
      <c r="B59" s="5" t="s">
        <v>45</v>
      </c>
      <c r="F59" s="1"/>
      <c r="G59" s="1"/>
    </row>
    <row r="60" spans="2:7" x14ac:dyDescent="0.2">
      <c r="B60" s="5" t="s">
        <v>46</v>
      </c>
      <c r="F60" s="1"/>
      <c r="G60" s="1"/>
    </row>
    <row r="61" spans="2:7" x14ac:dyDescent="0.2">
      <c r="B61" s="5" t="s">
        <v>47</v>
      </c>
      <c r="F61" s="1"/>
      <c r="G61" s="1"/>
    </row>
    <row r="62" spans="2:7" x14ac:dyDescent="0.2">
      <c r="B62" s="5" t="s">
        <v>48</v>
      </c>
      <c r="F62" s="1"/>
      <c r="G62" s="1"/>
    </row>
    <row r="63" spans="2:7" x14ac:dyDescent="0.2">
      <c r="F63" s="1"/>
      <c r="G63" s="1"/>
    </row>
    <row r="64" spans="2:7" x14ac:dyDescent="0.2">
      <c r="B64" s="55" t="s">
        <v>49</v>
      </c>
      <c r="C64" s="55"/>
      <c r="D64" s="64" t="s">
        <v>941</v>
      </c>
      <c r="F64" s="1"/>
      <c r="G64" s="1"/>
    </row>
    <row r="65" spans="2:7" x14ac:dyDescent="0.2">
      <c r="B65" s="5" t="s">
        <v>50</v>
      </c>
      <c r="F65" s="1"/>
      <c r="G65" s="13"/>
    </row>
    <row r="66" spans="2:7" x14ac:dyDescent="0.2">
      <c r="B66" s="5" t="s">
        <v>940</v>
      </c>
      <c r="F66" s="1"/>
      <c r="G66" s="1"/>
    </row>
    <row r="67" spans="2:7" x14ac:dyDescent="0.2">
      <c r="B67" s="5" t="s">
        <v>51</v>
      </c>
      <c r="F67" s="1"/>
      <c r="G67" s="1"/>
    </row>
    <row r="68" spans="2:7" x14ac:dyDescent="0.2">
      <c r="B68" s="5" t="s">
        <v>52</v>
      </c>
      <c r="F68" s="1"/>
      <c r="G68" s="1"/>
    </row>
    <row r="69" spans="2:7" x14ac:dyDescent="0.2">
      <c r="B69" s="5" t="s">
        <v>53</v>
      </c>
      <c r="F69" s="1"/>
      <c r="G69" s="1"/>
    </row>
    <row r="70" spans="2:7" x14ac:dyDescent="0.2">
      <c r="D70" s="54"/>
      <c r="F70" s="1"/>
      <c r="G70" s="1"/>
    </row>
    <row r="71" spans="2:7" x14ac:dyDescent="0.2">
      <c r="B71" s="55" t="s">
        <v>54</v>
      </c>
      <c r="C71" s="58"/>
      <c r="D71" s="64" t="s">
        <v>55</v>
      </c>
      <c r="F71" s="1"/>
      <c r="G71" s="1"/>
    </row>
    <row r="72" spans="2:7" x14ac:dyDescent="0.2">
      <c r="B72" s="5" t="s">
        <v>56</v>
      </c>
      <c r="F72" s="1"/>
      <c r="G72" s="13"/>
    </row>
    <row r="73" spans="2:7" x14ac:dyDescent="0.2">
      <c r="B73" s="5" t="s">
        <v>57</v>
      </c>
      <c r="F73" s="1"/>
      <c r="G73" s="1"/>
    </row>
    <row r="74" spans="2:7" x14ac:dyDescent="0.2">
      <c r="B74" s="5" t="s">
        <v>58</v>
      </c>
      <c r="F74" s="1"/>
      <c r="G74" s="1"/>
    </row>
    <row r="75" spans="2:7" x14ac:dyDescent="0.2">
      <c r="B75" s="5" t="s">
        <v>59</v>
      </c>
      <c r="F75" s="1"/>
      <c r="G75" s="1"/>
    </row>
    <row r="76" spans="2:7" x14ac:dyDescent="0.2">
      <c r="F76" s="1"/>
      <c r="G76" s="1"/>
    </row>
    <row r="77" spans="2:7" x14ac:dyDescent="0.2">
      <c r="B77" s="55" t="s">
        <v>60</v>
      </c>
      <c r="C77" s="58"/>
      <c r="D77" s="64" t="s">
        <v>61</v>
      </c>
      <c r="F77" s="1"/>
      <c r="G77" s="1"/>
    </row>
    <row r="78" spans="2:7" x14ac:dyDescent="0.2">
      <c r="B78" s="5" t="s">
        <v>62</v>
      </c>
      <c r="F78" s="1"/>
      <c r="G78" s="13"/>
    </row>
    <row r="79" spans="2:7" x14ac:dyDescent="0.2">
      <c r="F79" s="1"/>
      <c r="G79" s="1"/>
    </row>
    <row r="80" spans="2:7" x14ac:dyDescent="0.2">
      <c r="B80" s="55" t="s">
        <v>63</v>
      </c>
      <c r="C80" s="56"/>
      <c r="D80" s="64" t="s">
        <v>64</v>
      </c>
      <c r="F80" s="1"/>
      <c r="G80" s="1"/>
    </row>
    <row r="81" spans="2:10" x14ac:dyDescent="0.2">
      <c r="B81" s="5" t="s">
        <v>65</v>
      </c>
      <c r="F81" s="1"/>
      <c r="G81" s="1"/>
      <c r="J81" s="98"/>
    </row>
    <row r="82" spans="2:10" x14ac:dyDescent="0.2">
      <c r="B82" s="5" t="s">
        <v>66</v>
      </c>
      <c r="F82" s="1"/>
      <c r="G82" s="13"/>
      <c r="J82" s="98"/>
    </row>
    <row r="83" spans="2:10" x14ac:dyDescent="0.2">
      <c r="B83" s="5" t="s">
        <v>67</v>
      </c>
      <c r="F83" s="1"/>
      <c r="G83" s="1"/>
      <c r="J83" s="98"/>
    </row>
    <row r="84" spans="2:10" x14ac:dyDescent="0.2">
      <c r="B84" s="5" t="s">
        <v>68</v>
      </c>
      <c r="F84" s="1"/>
      <c r="G84" s="1"/>
    </row>
    <row r="85" spans="2:10" x14ac:dyDescent="0.2">
      <c r="B85" s="5" t="s">
        <v>69</v>
      </c>
      <c r="F85" s="1"/>
      <c r="G85" s="1"/>
    </row>
    <row r="86" spans="2:10" x14ac:dyDescent="0.2">
      <c r="B86" s="5" t="s">
        <v>70</v>
      </c>
      <c r="F86" s="1"/>
      <c r="G86" s="1"/>
    </row>
    <row r="87" spans="2:10" x14ac:dyDescent="0.2">
      <c r="B87" s="5" t="s">
        <v>71</v>
      </c>
      <c r="F87" s="1"/>
      <c r="G87" s="1"/>
    </row>
    <row r="88" spans="2:10" x14ac:dyDescent="0.2">
      <c r="F88" s="1"/>
      <c r="G88" s="1"/>
    </row>
    <row r="89" spans="2:10" x14ac:dyDescent="0.2">
      <c r="B89" s="55" t="s">
        <v>72</v>
      </c>
      <c r="C89" s="56"/>
      <c r="D89" s="64" t="s">
        <v>73</v>
      </c>
      <c r="F89" s="1"/>
      <c r="G89" s="1"/>
    </row>
    <row r="90" spans="2:10" x14ac:dyDescent="0.2">
      <c r="B90" s="5" t="s">
        <v>74</v>
      </c>
      <c r="F90" s="1"/>
      <c r="G90" s="13"/>
    </row>
    <row r="91" spans="2:10" x14ac:dyDescent="0.2">
      <c r="B91" s="5" t="s">
        <v>75</v>
      </c>
      <c r="F91" s="1"/>
      <c r="G91" s="1"/>
    </row>
    <row r="92" spans="2:10" x14ac:dyDescent="0.2">
      <c r="B92" s="5" t="s">
        <v>76</v>
      </c>
      <c r="F92" s="1"/>
      <c r="G92" s="1"/>
    </row>
  </sheetData>
  <phoneticPr fontId="23" type="noConversion"/>
  <hyperlinks>
    <hyperlink ref="D9" location="'1.1 Registered teachers'!A1" display="Go to: 1.1 Registered teachers" xr:uid="{A02CACE7-7EBE-4150-8868-BECD45A8F122}"/>
    <hyperlink ref="D17" location="'1.2 Potential supply pool'!A1" display="Go to: 1.2 Potential supply pool" xr:uid="{32A961C4-DE50-464D-8385-97ABB2154836}"/>
    <hyperlink ref="D25" location="'2.1 Supply and demand'!A1" display="Go to: 2.1 Supply and demand" xr:uid="{6293D047-37E4-495B-958E-284E3E64C188}"/>
    <hyperlink ref="D38" location="'3.1 ITEs'!A1" display="Go to: 3.1 ITEs" xr:uid="{4B2151F6-2E32-4312-87FC-1FDA26866127}"/>
    <hyperlink ref="D44" location="'3.2 Application and destination'!A1" display="Go to: 3.2 Application and destination" xr:uid="{655D3231-66FE-46D3-A5DF-E6500C9FBEDE}"/>
    <hyperlink ref="D48" location="'4.1 Early childhood workforce'!A1" display="Go to: 4.1 Early childhood workforce" xr:uid="{BEFC7C2F-465C-4D69-B003-DF463744CC5D}"/>
    <hyperlink ref="D53" location="'4.2 School workforce'!A1" display="Go to: 4.2 School workforce" xr:uid="{F6912CED-FF9D-4128-95C1-7F494562E405}"/>
    <hyperlink ref="D57" location="'4.3 Government primary'!A1" display="Go to: 4.3 Primary government workforce" xr:uid="{300A956B-DAA1-4FD6-BD28-14A6D4970D1D}"/>
    <hyperlink ref="D71" location="'4.5 Catholic'!A1" display="Go to: 4.5 Catholic workforce" xr:uid="{31E8DD8B-A5EA-47F3-9254-59C4949CA6C6}"/>
    <hyperlink ref="D77" location="'4.6 Special and EAL'!A1" display="Go to: 4.6 Special and EAL workforce" xr:uid="{CF2B937E-7AB1-47EE-91BE-CECBC2383DEA}"/>
    <hyperlink ref="D80" location="'4.7 Enrolments'!A1" display="Go to: 4.7 Enrolments" xr:uid="{CF66624B-D841-48EF-8030-970A2973243A}"/>
    <hyperlink ref="D89" location="'5.1 Appendix'!A1" display="Go to: 5.1 Appendix" xr:uid="{B03AD3DB-4438-4FCF-8C2D-13CDB66DAB18}"/>
    <hyperlink ref="D64" location="'4.4 Government secondary'!A1" display="Go to: 4.3 Secondary government workforce" xr:uid="{CB3652E1-5A98-40D3-ADC7-3640F643B126}"/>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3188F-7B7F-4093-BD5E-3E580DFA430D}">
  <dimension ref="A1:W551"/>
  <sheetViews>
    <sheetView zoomScaleNormal="100" workbookViewId="0"/>
  </sheetViews>
  <sheetFormatPr defaultColWidth="9.33203125" defaultRowHeight="12.75" x14ac:dyDescent="0.2"/>
  <cols>
    <col min="1" max="1" width="28.83203125" style="26" customWidth="1"/>
    <col min="2" max="8" width="16.6640625" style="8" customWidth="1"/>
    <col min="9" max="9" width="10.5" style="5" bestFit="1" customWidth="1"/>
    <col min="10" max="29" width="9.33203125" style="5" customWidth="1"/>
    <col min="30" max="16384" width="9.33203125" style="5"/>
  </cols>
  <sheetData>
    <row r="1" spans="1:20" s="1" customFormat="1" x14ac:dyDescent="0.2">
      <c r="A1" s="22"/>
      <c r="B1" s="13"/>
      <c r="C1" s="13"/>
      <c r="D1" s="13"/>
      <c r="E1" s="13"/>
      <c r="F1" s="13"/>
    </row>
    <row r="2" spans="1:20" s="1" customFormat="1" ht="20.25" thickBot="1" x14ac:dyDescent="0.35">
      <c r="A2" s="23" t="s">
        <v>502</v>
      </c>
      <c r="B2" s="13"/>
      <c r="C2" s="13"/>
      <c r="D2" s="62" t="s">
        <v>77</v>
      </c>
      <c r="E2" s="13"/>
      <c r="F2" s="13"/>
      <c r="J2" s="5"/>
      <c r="K2" s="5"/>
      <c r="L2" s="5"/>
      <c r="M2" s="5"/>
      <c r="N2" s="5"/>
      <c r="O2" s="5"/>
      <c r="P2" s="5"/>
      <c r="Q2" s="5"/>
    </row>
    <row r="3" spans="1:20" s="1" customFormat="1" ht="18.75" thickTop="1" x14ac:dyDescent="0.25">
      <c r="A3" s="65" t="s">
        <v>0</v>
      </c>
      <c r="B3" s="13"/>
      <c r="C3" s="13"/>
      <c r="D3" s="13"/>
      <c r="E3" s="13"/>
      <c r="F3" s="13"/>
      <c r="H3" s="13"/>
      <c r="J3" s="5"/>
      <c r="K3" s="5"/>
      <c r="L3" s="5"/>
      <c r="M3" s="5"/>
      <c r="N3" s="5"/>
      <c r="O3" s="5"/>
      <c r="P3" s="5"/>
      <c r="Q3" s="5"/>
    </row>
    <row r="4" spans="1:20" s="4" customFormat="1" x14ac:dyDescent="0.2">
      <c r="A4" s="25"/>
      <c r="B4" s="14"/>
      <c r="C4" s="14"/>
      <c r="D4" s="14"/>
      <c r="E4" s="14"/>
      <c r="F4" s="14"/>
      <c r="J4" s="14"/>
      <c r="K4" s="14"/>
      <c r="L4" s="14"/>
      <c r="M4" s="14"/>
      <c r="N4" s="14"/>
      <c r="O4" s="14"/>
    </row>
    <row r="5" spans="1:20" x14ac:dyDescent="0.2">
      <c r="I5" s="8"/>
      <c r="J5" s="8"/>
      <c r="K5" s="8"/>
      <c r="L5" s="8"/>
      <c r="M5" s="8"/>
      <c r="N5" s="8"/>
      <c r="O5" s="8"/>
    </row>
    <row r="6" spans="1:20" ht="17.25" thickBot="1" x14ac:dyDescent="0.35">
      <c r="A6" s="27" t="s">
        <v>50</v>
      </c>
      <c r="I6" s="8"/>
      <c r="J6" s="8"/>
      <c r="K6" s="8"/>
      <c r="L6" s="8"/>
      <c r="M6" s="8"/>
      <c r="N6" s="8"/>
      <c r="O6" s="8"/>
    </row>
    <row r="7" spans="1:20" x14ac:dyDescent="0.2">
      <c r="A7" s="28" t="s">
        <v>503</v>
      </c>
      <c r="I7" s="8"/>
      <c r="J7" s="8"/>
      <c r="K7" s="8"/>
      <c r="L7" s="8"/>
      <c r="M7" s="8"/>
      <c r="N7" s="8"/>
      <c r="O7" s="8"/>
    </row>
    <row r="8" spans="1:20" ht="25.5" x14ac:dyDescent="0.2">
      <c r="A8" s="30" t="s">
        <v>80</v>
      </c>
      <c r="B8" s="19" t="s">
        <v>466</v>
      </c>
      <c r="C8" s="19"/>
      <c r="D8" s="19"/>
      <c r="E8" s="19"/>
      <c r="I8" s="8"/>
      <c r="J8" s="8"/>
      <c r="K8" s="8"/>
      <c r="L8" s="8"/>
      <c r="M8" s="8"/>
      <c r="N8" s="8"/>
      <c r="O8" s="8"/>
    </row>
    <row r="9" spans="1:20" x14ac:dyDescent="0.2">
      <c r="A9" s="30"/>
      <c r="B9" s="15" t="s">
        <v>424</v>
      </c>
      <c r="C9" s="15" t="s">
        <v>425</v>
      </c>
      <c r="D9" s="15" t="s">
        <v>457</v>
      </c>
      <c r="E9" s="15" t="s">
        <v>92</v>
      </c>
      <c r="I9" s="8"/>
      <c r="J9" s="8"/>
      <c r="K9" s="8"/>
      <c r="L9" s="8"/>
      <c r="M9" s="8"/>
      <c r="N9" s="8"/>
      <c r="O9" s="8"/>
    </row>
    <row r="10" spans="1:20" x14ac:dyDescent="0.2">
      <c r="A10" s="26">
        <v>2016</v>
      </c>
      <c r="B10" s="7">
        <v>10957.5</v>
      </c>
      <c r="C10" s="7">
        <v>7130.2</v>
      </c>
      <c r="D10" s="7" t="s">
        <v>217</v>
      </c>
      <c r="E10" s="7">
        <v>18087.7</v>
      </c>
      <c r="H10" s="7"/>
      <c r="I10" s="7"/>
      <c r="J10" s="7"/>
      <c r="K10" s="8"/>
      <c r="L10" s="8"/>
      <c r="M10" s="8"/>
      <c r="N10" s="8"/>
      <c r="O10" s="8"/>
    </row>
    <row r="11" spans="1:20" x14ac:dyDescent="0.2">
      <c r="A11" s="26">
        <v>2017</v>
      </c>
      <c r="B11" s="7">
        <v>11141.7</v>
      </c>
      <c r="C11" s="7">
        <v>7227.9</v>
      </c>
      <c r="D11" s="7" t="s">
        <v>217</v>
      </c>
      <c r="E11" s="7">
        <v>18369.599999999999</v>
      </c>
      <c r="H11" s="7"/>
      <c r="I11" s="7"/>
      <c r="J11" s="7"/>
      <c r="K11" s="8"/>
      <c r="L11" s="8"/>
      <c r="M11" s="8"/>
      <c r="N11" s="8"/>
      <c r="O11" s="8"/>
    </row>
    <row r="12" spans="1:20" x14ac:dyDescent="0.2">
      <c r="A12" s="26">
        <v>2018</v>
      </c>
      <c r="B12" s="7">
        <v>11548.9</v>
      </c>
      <c r="C12" s="7">
        <v>7383.5</v>
      </c>
      <c r="D12" s="7" t="s">
        <v>217</v>
      </c>
      <c r="E12" s="7">
        <v>18932.400000000001</v>
      </c>
      <c r="H12" s="7"/>
      <c r="I12" s="7"/>
      <c r="J12" s="7"/>
      <c r="K12" s="7"/>
      <c r="L12" s="7"/>
      <c r="M12" s="8"/>
      <c r="N12" s="8"/>
      <c r="O12" s="8"/>
    </row>
    <row r="13" spans="1:20" x14ac:dyDescent="0.2">
      <c r="A13" s="26">
        <v>2019</v>
      </c>
      <c r="B13" s="7">
        <v>10958.1</v>
      </c>
      <c r="C13" s="7">
        <v>7149.7</v>
      </c>
      <c r="D13" s="7">
        <v>7.4</v>
      </c>
      <c r="E13" s="7">
        <v>18115.099999999999</v>
      </c>
      <c r="H13" s="7"/>
      <c r="I13" s="7"/>
      <c r="J13" s="7"/>
      <c r="K13" s="7"/>
      <c r="L13" s="7"/>
    </row>
    <row r="14" spans="1:20" x14ac:dyDescent="0.2">
      <c r="A14" s="26">
        <v>2020</v>
      </c>
      <c r="B14" s="7">
        <v>11551.5</v>
      </c>
      <c r="C14" s="7">
        <v>7511.4</v>
      </c>
      <c r="D14" s="7">
        <v>13.1</v>
      </c>
      <c r="E14" s="7">
        <v>19075.900000000001</v>
      </c>
      <c r="I14" s="8"/>
      <c r="J14" s="7"/>
      <c r="K14" s="7"/>
      <c r="L14" s="7"/>
      <c r="M14" s="7"/>
      <c r="N14" s="7"/>
      <c r="O14" s="7"/>
      <c r="P14" s="7"/>
      <c r="Q14" s="7"/>
      <c r="R14" s="7"/>
      <c r="S14" s="7"/>
      <c r="T14" s="7"/>
    </row>
    <row r="15" spans="1:20" x14ac:dyDescent="0.2">
      <c r="A15" s="26">
        <v>2021</v>
      </c>
      <c r="B15" s="7">
        <v>12114.2</v>
      </c>
      <c r="C15" s="7">
        <v>7810.7</v>
      </c>
      <c r="D15" s="7">
        <v>23.5</v>
      </c>
      <c r="E15" s="7">
        <v>19948.400000000001</v>
      </c>
      <c r="F15" s="7"/>
      <c r="G15" s="7"/>
      <c r="H15" s="7"/>
      <c r="I15" s="7"/>
      <c r="J15" s="7"/>
      <c r="K15" s="7"/>
      <c r="L15" s="7"/>
      <c r="M15" s="7"/>
      <c r="N15" s="7"/>
      <c r="O15" s="7"/>
      <c r="P15" s="7"/>
      <c r="Q15" s="7"/>
      <c r="R15" s="7"/>
      <c r="S15" s="7"/>
      <c r="T15" s="7"/>
    </row>
    <row r="16" spans="1:20" x14ac:dyDescent="0.2">
      <c r="A16" s="26">
        <v>2022</v>
      </c>
      <c r="B16" s="7">
        <v>12368.9</v>
      </c>
      <c r="C16" s="7">
        <v>7866.9</v>
      </c>
      <c r="D16" s="7">
        <v>80.599999999999994</v>
      </c>
      <c r="E16" s="7">
        <v>20316.5</v>
      </c>
      <c r="F16" s="7"/>
      <c r="G16" s="7"/>
      <c r="H16" s="7"/>
      <c r="I16" s="7"/>
      <c r="J16" s="7"/>
      <c r="K16" s="7"/>
      <c r="L16" s="7"/>
      <c r="M16" s="7"/>
      <c r="N16" s="7"/>
      <c r="O16" s="7"/>
      <c r="P16" s="7"/>
      <c r="Q16" s="7"/>
      <c r="R16" s="7"/>
      <c r="S16" s="7"/>
      <c r="T16" s="7"/>
    </row>
    <row r="17" spans="1:20" x14ac:dyDescent="0.2">
      <c r="A17" s="26">
        <v>2023</v>
      </c>
      <c r="B17" s="7">
        <v>12567.2</v>
      </c>
      <c r="C17" s="7">
        <v>8034.9</v>
      </c>
      <c r="D17" s="7">
        <v>265.10000000000002</v>
      </c>
      <c r="E17" s="7">
        <v>20867.2</v>
      </c>
      <c r="F17" s="7"/>
      <c r="G17" s="7"/>
      <c r="H17" s="7"/>
      <c r="I17" s="7"/>
      <c r="J17" s="7"/>
      <c r="K17" s="7"/>
      <c r="L17" s="7"/>
      <c r="M17" s="7"/>
      <c r="N17" s="7"/>
      <c r="O17" s="7"/>
      <c r="P17" s="7"/>
      <c r="Q17" s="7"/>
      <c r="R17" s="7"/>
      <c r="S17" s="7"/>
      <c r="T17" s="7"/>
    </row>
    <row r="18" spans="1:20" x14ac:dyDescent="0.2">
      <c r="A18" s="26">
        <v>2024</v>
      </c>
      <c r="B18" s="7">
        <v>12767.7</v>
      </c>
      <c r="C18" s="7">
        <v>8214.1</v>
      </c>
      <c r="D18" s="7">
        <v>388.6</v>
      </c>
      <c r="E18" s="7">
        <v>21370.400000000001</v>
      </c>
      <c r="F18" s="7"/>
      <c r="G18" s="7"/>
      <c r="H18" s="7"/>
      <c r="I18" s="7"/>
      <c r="J18" s="7"/>
      <c r="K18" s="7"/>
      <c r="L18" s="7"/>
      <c r="M18" s="7"/>
      <c r="N18" s="7"/>
      <c r="O18" s="7"/>
      <c r="P18" s="7"/>
      <c r="Q18" s="7"/>
      <c r="R18" s="7"/>
      <c r="S18" s="7"/>
      <c r="T18" s="7"/>
    </row>
    <row r="19" spans="1:20" x14ac:dyDescent="0.2">
      <c r="A19" s="67" t="s">
        <v>458</v>
      </c>
    </row>
    <row r="20" spans="1:20" x14ac:dyDescent="0.2">
      <c r="A20" s="67" t="s">
        <v>992</v>
      </c>
    </row>
    <row r="21" spans="1:20" x14ac:dyDescent="0.2">
      <c r="A21" s="67"/>
    </row>
    <row r="22" spans="1:20" x14ac:dyDescent="0.2">
      <c r="A22" s="28" t="s">
        <v>504</v>
      </c>
    </row>
    <row r="23" spans="1:20" ht="25.5" x14ac:dyDescent="0.2">
      <c r="A23" s="30" t="s">
        <v>85</v>
      </c>
      <c r="B23" s="19" t="s">
        <v>466</v>
      </c>
      <c r="C23" s="19"/>
      <c r="D23" s="19"/>
      <c r="E23" s="19"/>
      <c r="F23" s="19"/>
      <c r="G23" s="19"/>
      <c r="H23" s="19"/>
      <c r="J23" s="8"/>
      <c r="K23" s="8"/>
      <c r="L23" s="8"/>
      <c r="M23" s="8"/>
      <c r="N23" s="8"/>
    </row>
    <row r="24" spans="1:20" x14ac:dyDescent="0.2">
      <c r="A24" s="30"/>
      <c r="B24" s="15" t="s">
        <v>86</v>
      </c>
      <c r="C24" s="15" t="s">
        <v>87</v>
      </c>
      <c r="D24" s="15" t="s">
        <v>88</v>
      </c>
      <c r="E24" s="15" t="s">
        <v>89</v>
      </c>
      <c r="F24" s="15" t="s">
        <v>90</v>
      </c>
      <c r="G24" s="15" t="s">
        <v>91</v>
      </c>
      <c r="H24" s="15" t="s">
        <v>92</v>
      </c>
      <c r="J24" s="8"/>
      <c r="K24" s="8"/>
      <c r="L24" s="8"/>
      <c r="M24" s="8"/>
      <c r="N24" s="8"/>
    </row>
    <row r="25" spans="1:20" x14ac:dyDescent="0.2">
      <c r="A25" s="26">
        <v>2016</v>
      </c>
      <c r="B25" s="7">
        <v>677.2</v>
      </c>
      <c r="C25" s="7">
        <v>5321.6</v>
      </c>
      <c r="D25" s="7">
        <v>3916.1</v>
      </c>
      <c r="E25" s="7">
        <v>4148.3999999999996</v>
      </c>
      <c r="F25" s="7">
        <v>3651.5</v>
      </c>
      <c r="G25" s="7">
        <v>373</v>
      </c>
      <c r="H25" s="7">
        <v>18087.8</v>
      </c>
      <c r="J25" s="8"/>
      <c r="K25" s="8"/>
      <c r="L25" s="8"/>
      <c r="M25" s="8"/>
      <c r="N25" s="8"/>
      <c r="O25" s="7"/>
      <c r="P25" s="7"/>
      <c r="Q25" s="7"/>
      <c r="R25" s="7"/>
    </row>
    <row r="26" spans="1:20" x14ac:dyDescent="0.2">
      <c r="A26" s="26">
        <v>2017</v>
      </c>
      <c r="B26" s="7">
        <v>734.3</v>
      </c>
      <c r="C26" s="7">
        <v>5470.5</v>
      </c>
      <c r="D26" s="7">
        <v>4157.2</v>
      </c>
      <c r="E26" s="7">
        <v>3959.4</v>
      </c>
      <c r="F26" s="7">
        <v>3639.5</v>
      </c>
      <c r="G26" s="7">
        <v>408.7</v>
      </c>
      <c r="H26" s="7">
        <v>18369.599999999999</v>
      </c>
      <c r="J26" s="8"/>
      <c r="K26" s="8"/>
      <c r="L26" s="8"/>
      <c r="M26" s="8"/>
      <c r="N26" s="8"/>
      <c r="O26" s="7"/>
      <c r="P26" s="7"/>
      <c r="Q26" s="7"/>
      <c r="R26" s="7"/>
    </row>
    <row r="27" spans="1:20" x14ac:dyDescent="0.2">
      <c r="A27" s="26">
        <v>2018</v>
      </c>
      <c r="B27" s="7">
        <v>756.3</v>
      </c>
      <c r="C27" s="7">
        <v>5785.3</v>
      </c>
      <c r="D27" s="7">
        <v>4403.3999999999996</v>
      </c>
      <c r="E27" s="7">
        <v>3912.5</v>
      </c>
      <c r="F27" s="7">
        <v>3609.4</v>
      </c>
      <c r="G27" s="7">
        <v>466.6</v>
      </c>
      <c r="H27" s="7">
        <v>18933.5</v>
      </c>
      <c r="J27" s="8"/>
      <c r="K27" s="8"/>
      <c r="L27" s="8"/>
      <c r="M27" s="8"/>
      <c r="N27" s="8"/>
      <c r="O27" s="7"/>
      <c r="P27" s="7"/>
      <c r="Q27" s="7"/>
      <c r="R27" s="7"/>
    </row>
    <row r="28" spans="1:20" x14ac:dyDescent="0.2">
      <c r="A28" s="26">
        <v>2019</v>
      </c>
      <c r="B28" s="7">
        <v>658.2</v>
      </c>
      <c r="C28" s="7">
        <v>5590.9</v>
      </c>
      <c r="D28" s="7">
        <v>4285.8</v>
      </c>
      <c r="E28" s="7">
        <v>3703.4</v>
      </c>
      <c r="F28" s="7">
        <v>3387.3</v>
      </c>
      <c r="G28" s="7">
        <v>489.5</v>
      </c>
      <c r="H28" s="7">
        <v>18115.099999999999</v>
      </c>
      <c r="J28" s="8"/>
      <c r="K28" s="8"/>
      <c r="L28" s="8"/>
      <c r="M28" s="8"/>
      <c r="N28" s="8"/>
      <c r="O28" s="7"/>
      <c r="P28" s="7"/>
      <c r="Q28" s="7"/>
      <c r="R28" s="7"/>
    </row>
    <row r="29" spans="1:20" x14ac:dyDescent="0.2">
      <c r="A29" s="26">
        <v>2020</v>
      </c>
      <c r="B29" s="7">
        <v>759.9</v>
      </c>
      <c r="C29" s="7">
        <v>5962.5</v>
      </c>
      <c r="D29" s="7">
        <v>4589.8999999999996</v>
      </c>
      <c r="E29" s="7">
        <v>3770.9</v>
      </c>
      <c r="F29" s="7">
        <v>3455</v>
      </c>
      <c r="G29" s="7">
        <v>537.79999999999995</v>
      </c>
      <c r="H29" s="7">
        <v>19075.900000000001</v>
      </c>
      <c r="J29" s="8"/>
      <c r="K29" s="8"/>
      <c r="L29" s="8"/>
      <c r="M29" s="8"/>
      <c r="N29" s="8"/>
      <c r="O29" s="7"/>
      <c r="P29" s="7"/>
      <c r="Q29" s="7"/>
      <c r="R29" s="7"/>
    </row>
    <row r="30" spans="1:20" x14ac:dyDescent="0.2">
      <c r="A30" s="26">
        <v>2021</v>
      </c>
      <c r="B30" s="7">
        <v>792.8</v>
      </c>
      <c r="C30" s="7">
        <v>6257.2</v>
      </c>
      <c r="D30" s="7">
        <v>4837.8999999999996</v>
      </c>
      <c r="E30" s="7">
        <v>3893</v>
      </c>
      <c r="F30" s="7">
        <v>3515.2</v>
      </c>
      <c r="G30" s="7">
        <v>652.4</v>
      </c>
      <c r="H30" s="7">
        <v>19948.400000000001</v>
      </c>
      <c r="J30" s="8"/>
      <c r="K30" s="8"/>
      <c r="L30" s="8"/>
      <c r="M30" s="8"/>
      <c r="N30" s="8"/>
      <c r="O30" s="7"/>
      <c r="P30" s="7"/>
      <c r="Q30" s="7"/>
      <c r="R30" s="7"/>
    </row>
    <row r="31" spans="1:20" x14ac:dyDescent="0.2">
      <c r="A31" s="26">
        <v>2022</v>
      </c>
      <c r="B31" s="7">
        <v>733.6</v>
      </c>
      <c r="C31" s="7">
        <v>6489.5</v>
      </c>
      <c r="D31" s="7">
        <v>4989.2</v>
      </c>
      <c r="E31" s="7">
        <v>3925.6</v>
      </c>
      <c r="F31" s="7">
        <v>3461.4</v>
      </c>
      <c r="G31" s="7">
        <v>717.2</v>
      </c>
      <c r="H31" s="7">
        <v>20316.5</v>
      </c>
      <c r="J31" s="8"/>
      <c r="K31" s="8"/>
      <c r="L31" s="8"/>
      <c r="M31" s="8"/>
      <c r="N31" s="8"/>
      <c r="O31" s="7"/>
      <c r="P31" s="7"/>
      <c r="Q31" s="7"/>
      <c r="R31" s="7"/>
    </row>
    <row r="32" spans="1:20" x14ac:dyDescent="0.2">
      <c r="A32" s="26">
        <v>2023</v>
      </c>
      <c r="B32" s="7">
        <v>743.4</v>
      </c>
      <c r="C32" s="7">
        <v>6591.8</v>
      </c>
      <c r="D32" s="7">
        <v>5220.8999999999996</v>
      </c>
      <c r="E32" s="7">
        <v>4137.7</v>
      </c>
      <c r="F32" s="7">
        <v>3401</v>
      </c>
      <c r="G32" s="7">
        <v>772.5</v>
      </c>
      <c r="H32" s="7">
        <v>20867.2</v>
      </c>
      <c r="K32" s="7"/>
      <c r="L32" s="7"/>
      <c r="M32" s="7"/>
      <c r="N32" s="7"/>
      <c r="O32" s="7"/>
      <c r="P32" s="7"/>
      <c r="Q32" s="7"/>
      <c r="R32" s="7"/>
    </row>
    <row r="33" spans="1:18" x14ac:dyDescent="0.2">
      <c r="A33" s="26">
        <v>2024</v>
      </c>
      <c r="B33" s="7">
        <v>772.9</v>
      </c>
      <c r="C33" s="7">
        <v>6692.2</v>
      </c>
      <c r="D33" s="7">
        <v>5490.5</v>
      </c>
      <c r="E33" s="7">
        <v>4277.6000000000004</v>
      </c>
      <c r="F33" s="7">
        <v>3335</v>
      </c>
      <c r="G33" s="7">
        <v>802.2</v>
      </c>
      <c r="H33" s="7">
        <v>21370.400000000001</v>
      </c>
      <c r="K33" s="7"/>
      <c r="L33" s="7"/>
      <c r="M33" s="7"/>
      <c r="N33" s="7"/>
      <c r="O33" s="7"/>
      <c r="P33" s="7"/>
      <c r="Q33" s="7"/>
      <c r="R33" s="7"/>
    </row>
    <row r="34" spans="1:18" x14ac:dyDescent="0.2">
      <c r="A34" s="67" t="s">
        <v>458</v>
      </c>
    </row>
    <row r="35" spans="1:18" x14ac:dyDescent="0.2">
      <c r="A35" s="67" t="s">
        <v>992</v>
      </c>
    </row>
    <row r="36" spans="1:18" x14ac:dyDescent="0.2">
      <c r="A36" s="67"/>
    </row>
    <row r="37" spans="1:18" x14ac:dyDescent="0.2">
      <c r="A37" s="28" t="s">
        <v>505</v>
      </c>
      <c r="B37" s="47"/>
      <c r="C37" s="47"/>
      <c r="D37" s="47"/>
      <c r="E37" s="47"/>
      <c r="F37" s="47"/>
      <c r="G37" s="47"/>
      <c r="J37" s="8"/>
      <c r="K37" s="8"/>
      <c r="L37" s="8"/>
      <c r="M37" s="8"/>
      <c r="N37" s="8"/>
      <c r="O37" s="8"/>
      <c r="P37" s="8"/>
    </row>
    <row r="38" spans="1:18" ht="25.5" x14ac:dyDescent="0.2">
      <c r="A38" s="30" t="s">
        <v>80</v>
      </c>
      <c r="B38" s="19" t="s">
        <v>466</v>
      </c>
      <c r="C38" s="19"/>
      <c r="D38" s="19"/>
      <c r="E38" s="47"/>
      <c r="F38" s="47"/>
      <c r="G38" s="47"/>
      <c r="J38" s="8"/>
      <c r="K38" s="8"/>
      <c r="L38" s="8"/>
      <c r="M38" s="8"/>
      <c r="N38" s="8"/>
      <c r="O38" s="8"/>
      <c r="P38" s="8"/>
    </row>
    <row r="39" spans="1:18" x14ac:dyDescent="0.2">
      <c r="A39" s="30"/>
      <c r="B39" s="15" t="s">
        <v>402</v>
      </c>
      <c r="C39" s="15" t="s">
        <v>401</v>
      </c>
      <c r="D39" s="15" t="s">
        <v>92</v>
      </c>
      <c r="J39" s="8"/>
      <c r="K39" s="8"/>
      <c r="L39" s="8"/>
      <c r="M39" s="8"/>
      <c r="N39" s="8"/>
      <c r="O39" s="8"/>
      <c r="P39" s="8"/>
    </row>
    <row r="40" spans="1:18" x14ac:dyDescent="0.2">
      <c r="A40" s="26">
        <v>2016</v>
      </c>
      <c r="B40" s="7">
        <v>3547.1</v>
      </c>
      <c r="C40" s="7">
        <v>14540.6</v>
      </c>
      <c r="D40" s="7">
        <v>18087.7</v>
      </c>
      <c r="J40" s="8"/>
      <c r="K40" s="8"/>
      <c r="L40" s="8"/>
      <c r="M40" s="8"/>
      <c r="N40" s="8"/>
      <c r="O40" s="8"/>
      <c r="P40" s="8"/>
    </row>
    <row r="41" spans="1:18" x14ac:dyDescent="0.2">
      <c r="A41" s="26">
        <v>2017</v>
      </c>
      <c r="B41" s="7">
        <v>3616</v>
      </c>
      <c r="C41" s="7">
        <v>14753.6</v>
      </c>
      <c r="D41" s="7">
        <v>18369.599999999999</v>
      </c>
      <c r="J41" s="8"/>
      <c r="K41" s="8"/>
      <c r="L41" s="8"/>
      <c r="M41" s="8"/>
      <c r="N41" s="8"/>
      <c r="O41" s="8"/>
      <c r="P41" s="8"/>
    </row>
    <row r="42" spans="1:18" x14ac:dyDescent="0.2">
      <c r="A42" s="26">
        <v>2018</v>
      </c>
      <c r="B42" s="7">
        <v>3733.6</v>
      </c>
      <c r="C42" s="7">
        <v>15199.8</v>
      </c>
      <c r="D42" s="7">
        <v>18933.400000000001</v>
      </c>
      <c r="J42" s="8"/>
      <c r="K42" s="8"/>
      <c r="L42" s="8"/>
      <c r="M42" s="8"/>
      <c r="N42" s="8"/>
      <c r="O42" s="8"/>
      <c r="P42" s="8"/>
    </row>
    <row r="43" spans="1:18" x14ac:dyDescent="0.2">
      <c r="A43" s="26">
        <v>2019</v>
      </c>
      <c r="B43" s="7">
        <v>3576</v>
      </c>
      <c r="C43" s="7">
        <v>14539.1</v>
      </c>
      <c r="D43" s="7">
        <v>18115.099999999999</v>
      </c>
      <c r="J43" s="8"/>
      <c r="K43" s="8"/>
      <c r="L43" s="8"/>
      <c r="M43" s="8"/>
    </row>
    <row r="44" spans="1:18" x14ac:dyDescent="0.2">
      <c r="A44" s="26">
        <v>2020</v>
      </c>
      <c r="B44" s="7">
        <v>3670.9</v>
      </c>
      <c r="C44" s="7">
        <v>15405</v>
      </c>
      <c r="D44" s="7">
        <v>19075.900000000001</v>
      </c>
      <c r="N44" s="8"/>
      <c r="O44" s="8"/>
      <c r="P44" s="8"/>
    </row>
    <row r="45" spans="1:18" x14ac:dyDescent="0.2">
      <c r="A45" s="26">
        <v>2021</v>
      </c>
      <c r="B45" s="7">
        <v>3907.1</v>
      </c>
      <c r="C45" s="7">
        <v>16041.3</v>
      </c>
      <c r="D45" s="7">
        <v>19948.400000000001</v>
      </c>
      <c r="N45" s="8"/>
      <c r="O45" s="8"/>
      <c r="P45" s="8"/>
    </row>
    <row r="46" spans="1:18" x14ac:dyDescent="0.2">
      <c r="A46" s="26">
        <v>2022</v>
      </c>
      <c r="B46" s="7">
        <v>3905.2</v>
      </c>
      <c r="C46" s="7">
        <v>16411.400000000001</v>
      </c>
      <c r="D46" s="7">
        <v>20316.5</v>
      </c>
      <c r="N46" s="8"/>
      <c r="O46" s="8"/>
      <c r="P46" s="8"/>
    </row>
    <row r="47" spans="1:18" x14ac:dyDescent="0.2">
      <c r="A47" s="26">
        <v>2023</v>
      </c>
      <c r="B47" s="7">
        <v>4068</v>
      </c>
      <c r="C47" s="7">
        <v>16799.2</v>
      </c>
      <c r="D47" s="7">
        <v>20867.2</v>
      </c>
    </row>
    <row r="48" spans="1:18" x14ac:dyDescent="0.2">
      <c r="A48" s="26">
        <v>2024</v>
      </c>
      <c r="B48" s="7">
        <v>4292.3999999999996</v>
      </c>
      <c r="C48" s="7">
        <v>17078</v>
      </c>
      <c r="D48" s="7">
        <v>21370.400000000001</v>
      </c>
    </row>
    <row r="49" spans="1:18" x14ac:dyDescent="0.2">
      <c r="A49" s="67" t="s">
        <v>458</v>
      </c>
    </row>
    <row r="50" spans="1:18" x14ac:dyDescent="0.2">
      <c r="A50" s="67" t="s">
        <v>992</v>
      </c>
    </row>
    <row r="51" spans="1:18" x14ac:dyDescent="0.2">
      <c r="A51" s="67"/>
    </row>
    <row r="52" spans="1:18" x14ac:dyDescent="0.2">
      <c r="A52" s="28" t="s">
        <v>506</v>
      </c>
    </row>
    <row r="53" spans="1:18" ht="25.5" x14ac:dyDescent="0.2">
      <c r="A53" s="30" t="s">
        <v>80</v>
      </c>
      <c r="B53" s="19" t="s">
        <v>466</v>
      </c>
      <c r="C53" s="19"/>
      <c r="D53" s="19"/>
      <c r="J53" s="8"/>
      <c r="K53" s="8"/>
      <c r="L53" s="8"/>
      <c r="M53" s="8"/>
      <c r="N53" s="8"/>
      <c r="O53" s="8"/>
      <c r="P53" s="8"/>
      <c r="Q53" s="8"/>
      <c r="R53" s="8"/>
    </row>
    <row r="54" spans="1:18" x14ac:dyDescent="0.2">
      <c r="A54" s="30"/>
      <c r="B54" s="15" t="s">
        <v>462</v>
      </c>
      <c r="C54" s="15" t="s">
        <v>463</v>
      </c>
      <c r="D54" s="15" t="s">
        <v>92</v>
      </c>
      <c r="J54" s="8"/>
      <c r="K54" s="8"/>
      <c r="L54" s="8"/>
      <c r="M54" s="8"/>
      <c r="N54" s="8"/>
      <c r="O54" s="8"/>
      <c r="P54" s="8"/>
      <c r="Q54" s="8"/>
      <c r="R54" s="8"/>
    </row>
    <row r="55" spans="1:18" x14ac:dyDescent="0.2">
      <c r="A55" s="26">
        <v>2016</v>
      </c>
      <c r="B55" s="7">
        <v>2906.7</v>
      </c>
      <c r="C55" s="7">
        <v>15181</v>
      </c>
      <c r="D55" s="7">
        <v>18087.7</v>
      </c>
      <c r="F55" s="7"/>
      <c r="G55" s="7"/>
      <c r="H55" s="7"/>
      <c r="J55" s="8"/>
      <c r="K55" s="8"/>
      <c r="L55" s="8"/>
      <c r="M55" s="8"/>
      <c r="N55" s="8"/>
      <c r="O55" s="8"/>
      <c r="P55" s="8"/>
      <c r="Q55" s="8"/>
      <c r="R55" s="8"/>
    </row>
    <row r="56" spans="1:18" x14ac:dyDescent="0.2">
      <c r="A56" s="26">
        <v>2017</v>
      </c>
      <c r="B56" s="7">
        <v>3154.7</v>
      </c>
      <c r="C56" s="7">
        <v>15214.9</v>
      </c>
      <c r="D56" s="7">
        <v>18369.599999999999</v>
      </c>
      <c r="F56" s="7"/>
      <c r="G56" s="7"/>
      <c r="H56" s="7"/>
      <c r="J56" s="8"/>
      <c r="K56" s="8"/>
      <c r="L56" s="8"/>
      <c r="M56" s="8"/>
      <c r="N56" s="8"/>
      <c r="O56" s="8"/>
      <c r="P56" s="8"/>
      <c r="Q56" s="8"/>
      <c r="R56" s="8"/>
    </row>
    <row r="57" spans="1:18" x14ac:dyDescent="0.2">
      <c r="A57" s="26">
        <v>2018</v>
      </c>
      <c r="B57" s="7">
        <v>2693.8</v>
      </c>
      <c r="C57" s="7">
        <v>16239.6</v>
      </c>
      <c r="D57" s="7">
        <v>18933.400000000001</v>
      </c>
      <c r="F57" s="7"/>
      <c r="G57" s="7"/>
      <c r="H57" s="7"/>
      <c r="J57" s="8"/>
      <c r="K57" s="8"/>
      <c r="L57" s="8"/>
      <c r="M57" s="8"/>
      <c r="N57" s="8"/>
      <c r="O57" s="8"/>
      <c r="P57" s="8"/>
      <c r="Q57" s="8"/>
      <c r="R57" s="8"/>
    </row>
    <row r="58" spans="1:18" x14ac:dyDescent="0.2">
      <c r="A58" s="26">
        <v>2019</v>
      </c>
      <c r="B58" s="7">
        <v>2709.3</v>
      </c>
      <c r="C58" s="7">
        <v>15405.7</v>
      </c>
      <c r="D58" s="7">
        <v>18115.099999999999</v>
      </c>
      <c r="F58" s="7"/>
      <c r="G58" s="7"/>
      <c r="H58" s="7"/>
      <c r="J58" s="8"/>
      <c r="K58" s="8"/>
      <c r="L58" s="8"/>
      <c r="M58" s="8"/>
      <c r="N58" s="8"/>
      <c r="O58" s="8"/>
      <c r="P58" s="8"/>
      <c r="Q58" s="8"/>
      <c r="R58" s="8"/>
    </row>
    <row r="59" spans="1:18" x14ac:dyDescent="0.2">
      <c r="A59" s="26">
        <v>2020</v>
      </c>
      <c r="B59" s="7">
        <v>2442.5</v>
      </c>
      <c r="C59" s="7">
        <v>16633.400000000001</v>
      </c>
      <c r="D59" s="7">
        <v>19075.900000000001</v>
      </c>
      <c r="F59" s="7"/>
      <c r="G59" s="7"/>
      <c r="H59" s="7"/>
      <c r="J59" s="8"/>
      <c r="K59" s="8"/>
      <c r="L59" s="8"/>
      <c r="M59" s="8"/>
      <c r="N59" s="8"/>
      <c r="O59" s="8"/>
      <c r="P59" s="8"/>
      <c r="Q59" s="8"/>
      <c r="R59" s="8"/>
    </row>
    <row r="60" spans="1:18" x14ac:dyDescent="0.2">
      <c r="A60" s="26">
        <v>2021</v>
      </c>
      <c r="B60" s="7">
        <v>2853.3</v>
      </c>
      <c r="C60" s="7">
        <v>17095.099999999999</v>
      </c>
      <c r="D60" s="7">
        <v>19948.400000000001</v>
      </c>
      <c r="F60" s="7"/>
      <c r="G60" s="7"/>
      <c r="H60" s="7"/>
      <c r="J60" s="8"/>
      <c r="K60" s="8"/>
      <c r="L60" s="8"/>
      <c r="M60" s="8"/>
      <c r="N60" s="8"/>
      <c r="O60" s="8"/>
      <c r="P60" s="8"/>
      <c r="Q60" s="8"/>
      <c r="R60" s="8"/>
    </row>
    <row r="61" spans="1:18" x14ac:dyDescent="0.2">
      <c r="A61" s="26">
        <v>2022</v>
      </c>
      <c r="B61" s="7">
        <v>2964.7</v>
      </c>
      <c r="C61" s="7">
        <v>17351.8</v>
      </c>
      <c r="D61" s="7">
        <v>20316.5</v>
      </c>
      <c r="F61" s="7"/>
      <c r="G61" s="7"/>
      <c r="H61" s="7"/>
      <c r="J61" s="8"/>
      <c r="K61" s="8"/>
      <c r="L61" s="8"/>
      <c r="M61" s="8"/>
      <c r="N61" s="8"/>
      <c r="O61" s="8"/>
      <c r="P61" s="8"/>
      <c r="Q61" s="8"/>
      <c r="R61" s="8"/>
    </row>
    <row r="62" spans="1:18" x14ac:dyDescent="0.2">
      <c r="A62" s="26">
        <v>2023</v>
      </c>
      <c r="B62" s="7">
        <v>2075.6999999999998</v>
      </c>
      <c r="C62" s="7">
        <v>18791.5</v>
      </c>
      <c r="D62" s="7">
        <v>20867.2</v>
      </c>
      <c r="F62" s="7"/>
      <c r="G62" s="7"/>
      <c r="H62" s="7"/>
      <c r="J62" s="8"/>
      <c r="K62" s="8"/>
      <c r="L62" s="8"/>
      <c r="M62" s="8"/>
      <c r="N62" s="8"/>
      <c r="O62" s="8"/>
      <c r="P62" s="8"/>
      <c r="Q62" s="8"/>
      <c r="R62" s="8"/>
    </row>
    <row r="63" spans="1:18" x14ac:dyDescent="0.2">
      <c r="A63" s="26">
        <v>2024</v>
      </c>
      <c r="B63" s="7">
        <v>1761.2</v>
      </c>
      <c r="C63" s="7">
        <v>19609.2</v>
      </c>
      <c r="D63" s="7">
        <v>21370.400000000001</v>
      </c>
      <c r="F63" s="7"/>
      <c r="G63" s="7"/>
      <c r="H63" s="7"/>
      <c r="J63" s="8"/>
      <c r="K63" s="8"/>
      <c r="L63" s="8"/>
      <c r="M63" s="8"/>
      <c r="N63" s="8"/>
      <c r="O63" s="8"/>
      <c r="P63" s="8"/>
      <c r="Q63" s="8"/>
      <c r="R63" s="8"/>
    </row>
    <row r="64" spans="1:18" x14ac:dyDescent="0.2">
      <c r="A64" s="67" t="s">
        <v>458</v>
      </c>
      <c r="J64" s="8"/>
      <c r="K64" s="8"/>
      <c r="L64" s="8"/>
      <c r="M64" s="8"/>
      <c r="N64" s="8"/>
      <c r="O64" s="8"/>
      <c r="P64" s="8"/>
      <c r="Q64" s="8"/>
      <c r="R64" s="8"/>
    </row>
    <row r="65" spans="1:19" x14ac:dyDescent="0.2">
      <c r="A65" s="67" t="s">
        <v>992</v>
      </c>
      <c r="J65" s="8"/>
      <c r="K65" s="8"/>
      <c r="L65" s="8"/>
      <c r="M65" s="8"/>
      <c r="N65" s="8"/>
      <c r="O65" s="8"/>
      <c r="P65" s="8"/>
      <c r="Q65" s="8"/>
      <c r="R65" s="8"/>
    </row>
    <row r="66" spans="1:19" x14ac:dyDescent="0.2">
      <c r="A66" s="67"/>
    </row>
    <row r="67" spans="1:19" x14ac:dyDescent="0.2">
      <c r="A67" s="67"/>
      <c r="K67" s="8"/>
      <c r="L67" s="8"/>
      <c r="M67" s="8"/>
      <c r="N67" s="8"/>
      <c r="O67" s="8"/>
      <c r="P67" s="8"/>
      <c r="Q67" s="8"/>
    </row>
    <row r="68" spans="1:19" ht="17.25" thickBot="1" x14ac:dyDescent="0.35">
      <c r="A68" s="27" t="s">
        <v>507</v>
      </c>
      <c r="I68" s="13"/>
      <c r="J68" s="13"/>
      <c r="K68" s="8"/>
      <c r="L68" s="8"/>
      <c r="M68" s="8"/>
      <c r="N68" s="8"/>
      <c r="O68" s="8"/>
      <c r="P68" s="8"/>
      <c r="Q68" s="8"/>
    </row>
    <row r="69" spans="1:19" x14ac:dyDescent="0.2">
      <c r="A69" s="28" t="s">
        <v>508</v>
      </c>
      <c r="I69" s="13"/>
      <c r="J69" s="13"/>
      <c r="K69" s="8"/>
      <c r="L69" s="8"/>
      <c r="M69" s="8"/>
      <c r="N69" s="8"/>
      <c r="O69" s="8"/>
      <c r="P69" s="8"/>
      <c r="Q69" s="8"/>
    </row>
    <row r="70" spans="1:19" ht="25.5" x14ac:dyDescent="0.2">
      <c r="A70" s="30" t="s">
        <v>101</v>
      </c>
      <c r="B70" s="19" t="s">
        <v>466</v>
      </c>
      <c r="C70" s="19"/>
      <c r="D70" s="19"/>
      <c r="E70" s="19"/>
      <c r="F70" s="19"/>
      <c r="I70" s="13"/>
      <c r="J70" s="13"/>
      <c r="K70" s="8"/>
      <c r="L70" s="8"/>
      <c r="M70" s="8"/>
      <c r="N70" s="8"/>
      <c r="O70" s="8"/>
      <c r="P70" s="8"/>
      <c r="Q70" s="8"/>
    </row>
    <row r="71" spans="1:19" x14ac:dyDescent="0.2">
      <c r="A71" s="30"/>
      <c r="B71" s="15">
        <v>2020</v>
      </c>
      <c r="C71" s="15">
        <v>2021</v>
      </c>
      <c r="D71" s="15">
        <v>2022</v>
      </c>
      <c r="E71" s="15">
        <v>2023</v>
      </c>
      <c r="F71" s="15">
        <v>2024</v>
      </c>
      <c r="K71" s="8"/>
      <c r="L71" s="8"/>
      <c r="M71" s="8"/>
      <c r="N71" s="8"/>
      <c r="O71" s="8"/>
      <c r="P71" s="8"/>
      <c r="Q71" s="8"/>
    </row>
    <row r="72" spans="1:19" x14ac:dyDescent="0.2">
      <c r="A72" s="26" t="s">
        <v>102</v>
      </c>
      <c r="B72" s="7">
        <v>71</v>
      </c>
      <c r="C72" s="7">
        <v>73.7</v>
      </c>
      <c r="D72" s="7">
        <v>77.400000000000006</v>
      </c>
      <c r="E72" s="7">
        <v>77.7</v>
      </c>
      <c r="F72" s="7">
        <v>80</v>
      </c>
      <c r="K72" s="8"/>
      <c r="L72" s="8"/>
      <c r="M72" s="8"/>
      <c r="N72" s="8"/>
      <c r="O72" s="8"/>
      <c r="P72" s="8"/>
      <c r="Q72" s="8"/>
      <c r="R72" s="90"/>
      <c r="S72" s="90"/>
    </row>
    <row r="73" spans="1:19" x14ac:dyDescent="0.2">
      <c r="A73" s="26" t="s">
        <v>103</v>
      </c>
      <c r="B73" s="7">
        <v>34</v>
      </c>
      <c r="C73" s="7">
        <v>37.4</v>
      </c>
      <c r="D73" s="7">
        <v>40.5</v>
      </c>
      <c r="E73" s="7">
        <v>40.9</v>
      </c>
      <c r="F73" s="7">
        <v>33.799999999999997</v>
      </c>
      <c r="K73" s="8"/>
      <c r="L73" s="8"/>
      <c r="M73" s="8"/>
      <c r="N73" s="8"/>
      <c r="O73" s="8"/>
      <c r="P73" s="8"/>
      <c r="Q73" s="8"/>
      <c r="R73" s="90"/>
      <c r="S73" s="90"/>
    </row>
    <row r="74" spans="1:19" x14ac:dyDescent="0.2">
      <c r="A74" s="26" t="s">
        <v>104</v>
      </c>
      <c r="B74" s="7">
        <v>357</v>
      </c>
      <c r="C74" s="7">
        <v>386.2</v>
      </c>
      <c r="D74" s="7">
        <v>391.3</v>
      </c>
      <c r="E74" s="7">
        <v>405.4</v>
      </c>
      <c r="F74" s="7">
        <v>414.8</v>
      </c>
      <c r="K74" s="8"/>
      <c r="L74" s="8"/>
      <c r="M74" s="8"/>
      <c r="N74" s="8"/>
      <c r="O74" s="8"/>
      <c r="P74" s="8"/>
      <c r="Q74" s="8"/>
      <c r="R74" s="90"/>
      <c r="S74" s="90"/>
    </row>
    <row r="75" spans="1:19" x14ac:dyDescent="0.2">
      <c r="A75" s="26" t="s">
        <v>105</v>
      </c>
      <c r="B75" s="7">
        <v>397</v>
      </c>
      <c r="C75" s="7">
        <v>412.2</v>
      </c>
      <c r="D75" s="7">
        <v>413.3</v>
      </c>
      <c r="E75" s="7">
        <v>430.9</v>
      </c>
      <c r="F75" s="7">
        <v>434.6</v>
      </c>
      <c r="O75" s="90"/>
      <c r="P75" s="90"/>
      <c r="Q75" s="90"/>
      <c r="R75" s="90"/>
      <c r="S75" s="90"/>
    </row>
    <row r="76" spans="1:19" x14ac:dyDescent="0.2">
      <c r="A76" s="26" t="s">
        <v>106</v>
      </c>
      <c r="B76" s="7">
        <v>122</v>
      </c>
      <c r="C76" s="7">
        <v>124.8</v>
      </c>
      <c r="D76" s="7">
        <v>132.9</v>
      </c>
      <c r="E76" s="7">
        <v>144.80000000000001</v>
      </c>
      <c r="F76" s="7">
        <v>150.19999999999999</v>
      </c>
      <c r="O76" s="90"/>
      <c r="P76" s="90"/>
      <c r="Q76" s="90"/>
      <c r="R76" s="90"/>
      <c r="S76" s="90"/>
    </row>
    <row r="77" spans="1:19" x14ac:dyDescent="0.2">
      <c r="A77" s="26" t="s">
        <v>107</v>
      </c>
      <c r="B77" s="7">
        <v>219</v>
      </c>
      <c r="C77" s="7">
        <v>240.1</v>
      </c>
      <c r="D77" s="7">
        <v>243.4</v>
      </c>
      <c r="E77" s="7">
        <v>230</v>
      </c>
      <c r="F77" s="7">
        <v>221.5</v>
      </c>
      <c r="O77" s="90"/>
      <c r="P77" s="90"/>
      <c r="Q77" s="90"/>
      <c r="R77" s="90"/>
      <c r="S77" s="90"/>
    </row>
    <row r="78" spans="1:19" x14ac:dyDescent="0.2">
      <c r="A78" s="26" t="s">
        <v>108</v>
      </c>
      <c r="B78" s="7">
        <v>209</v>
      </c>
      <c r="C78" s="7">
        <v>233.3</v>
      </c>
      <c r="D78" s="7">
        <v>234.8</v>
      </c>
      <c r="E78" s="7">
        <v>258.3</v>
      </c>
      <c r="F78" s="7">
        <v>250.9</v>
      </c>
      <c r="O78" s="90"/>
      <c r="P78" s="90"/>
      <c r="Q78" s="90"/>
      <c r="R78" s="90"/>
      <c r="S78" s="90"/>
    </row>
    <row r="79" spans="1:19" x14ac:dyDescent="0.2">
      <c r="A79" s="26" t="s">
        <v>109</v>
      </c>
      <c r="B79" s="7">
        <v>36</v>
      </c>
      <c r="C79" s="7">
        <v>35</v>
      </c>
      <c r="D79" s="7">
        <v>31.2</v>
      </c>
      <c r="E79" s="7">
        <v>26.6</v>
      </c>
      <c r="F79" s="7">
        <v>26.1</v>
      </c>
      <c r="O79" s="90"/>
      <c r="P79" s="90"/>
      <c r="Q79" s="90"/>
      <c r="R79" s="90"/>
      <c r="S79" s="90"/>
    </row>
    <row r="80" spans="1:19" x14ac:dyDescent="0.2">
      <c r="A80" s="26" t="s">
        <v>110</v>
      </c>
      <c r="B80" s="7">
        <v>471</v>
      </c>
      <c r="C80" s="7">
        <v>481.1</v>
      </c>
      <c r="D80" s="7">
        <v>468.7</v>
      </c>
      <c r="E80" s="7">
        <v>483.3</v>
      </c>
      <c r="F80" s="7">
        <v>485.3</v>
      </c>
      <c r="O80" s="90"/>
      <c r="P80" s="90"/>
      <c r="Q80" s="90"/>
      <c r="R80" s="90"/>
      <c r="S80" s="90"/>
    </row>
    <row r="81" spans="1:19" x14ac:dyDescent="0.2">
      <c r="A81" s="26" t="s">
        <v>111</v>
      </c>
      <c r="B81" s="7">
        <v>688</v>
      </c>
      <c r="C81" s="7">
        <v>703.9</v>
      </c>
      <c r="D81" s="7">
        <v>679.3</v>
      </c>
      <c r="E81" s="7">
        <v>685.5</v>
      </c>
      <c r="F81" s="7">
        <v>697.8</v>
      </c>
      <c r="O81" s="90"/>
      <c r="P81" s="90"/>
      <c r="Q81" s="90"/>
      <c r="R81" s="90"/>
      <c r="S81" s="90"/>
    </row>
    <row r="82" spans="1:19" x14ac:dyDescent="0.2">
      <c r="A82" s="26" t="s">
        <v>112</v>
      </c>
      <c r="B82" s="7">
        <v>66</v>
      </c>
      <c r="C82" s="7">
        <v>64.7</v>
      </c>
      <c r="D82" s="7">
        <v>64.3</v>
      </c>
      <c r="E82" s="7">
        <v>60.2</v>
      </c>
      <c r="F82" s="7">
        <v>70.099999999999994</v>
      </c>
      <c r="O82" s="90"/>
      <c r="P82" s="90"/>
      <c r="Q82" s="90"/>
      <c r="R82" s="90"/>
      <c r="S82" s="90"/>
    </row>
    <row r="83" spans="1:19" x14ac:dyDescent="0.2">
      <c r="A83" s="26" t="s">
        <v>113</v>
      </c>
      <c r="B83" s="7">
        <v>147</v>
      </c>
      <c r="C83" s="7">
        <v>162.5</v>
      </c>
      <c r="D83" s="7">
        <v>196</v>
      </c>
      <c r="E83" s="7">
        <v>188</v>
      </c>
      <c r="F83" s="7">
        <v>147.4</v>
      </c>
      <c r="O83" s="90"/>
      <c r="P83" s="90"/>
      <c r="Q83" s="90"/>
      <c r="R83" s="90"/>
      <c r="S83" s="90"/>
    </row>
    <row r="84" spans="1:19" x14ac:dyDescent="0.2">
      <c r="A84" s="26" t="s">
        <v>114</v>
      </c>
      <c r="B84" s="7">
        <v>269</v>
      </c>
      <c r="C84" s="7">
        <v>311.5</v>
      </c>
      <c r="D84" s="7">
        <v>313.39999999999998</v>
      </c>
      <c r="E84" s="7">
        <v>307</v>
      </c>
      <c r="F84" s="7">
        <v>308.60000000000002</v>
      </c>
      <c r="O84" s="90"/>
      <c r="P84" s="90"/>
      <c r="Q84" s="90"/>
      <c r="R84" s="90"/>
      <c r="S84" s="90"/>
    </row>
    <row r="85" spans="1:19" x14ac:dyDescent="0.2">
      <c r="A85" s="26" t="s">
        <v>115</v>
      </c>
      <c r="B85" s="7">
        <v>1170</v>
      </c>
      <c r="C85" s="7">
        <v>1259.2</v>
      </c>
      <c r="D85" s="7">
        <v>1309.5999999999999</v>
      </c>
      <c r="E85" s="7">
        <v>1376.5</v>
      </c>
      <c r="F85" s="7">
        <v>1504.9</v>
      </c>
      <c r="O85" s="90"/>
      <c r="P85" s="90"/>
      <c r="Q85" s="90"/>
      <c r="R85" s="90"/>
      <c r="S85" s="90"/>
    </row>
    <row r="86" spans="1:19" x14ac:dyDescent="0.2">
      <c r="A86" s="26" t="s">
        <v>116</v>
      </c>
      <c r="B86" s="7">
        <v>51</v>
      </c>
      <c r="C86" s="7">
        <v>57.1</v>
      </c>
      <c r="D86" s="7">
        <v>57.7</v>
      </c>
      <c r="E86" s="7">
        <v>61.1</v>
      </c>
      <c r="F86" s="7">
        <v>54.8</v>
      </c>
      <c r="O86" s="90"/>
      <c r="P86" s="90"/>
      <c r="Q86" s="90"/>
      <c r="R86" s="90"/>
      <c r="S86" s="90"/>
    </row>
    <row r="87" spans="1:19" x14ac:dyDescent="0.2">
      <c r="A87" s="26" t="s">
        <v>117</v>
      </c>
      <c r="B87" s="7">
        <v>68</v>
      </c>
      <c r="C87" s="7">
        <v>68.2</v>
      </c>
      <c r="D87" s="7">
        <v>70.400000000000006</v>
      </c>
      <c r="E87" s="7">
        <v>70.7</v>
      </c>
      <c r="F87" s="7">
        <v>67.400000000000006</v>
      </c>
      <c r="O87" s="90"/>
      <c r="P87" s="90"/>
      <c r="Q87" s="90"/>
      <c r="R87" s="90"/>
      <c r="S87" s="90"/>
    </row>
    <row r="88" spans="1:19" x14ac:dyDescent="0.2">
      <c r="A88" s="26" t="s">
        <v>118</v>
      </c>
      <c r="B88" s="7">
        <v>75</v>
      </c>
      <c r="C88" s="7">
        <v>75.7</v>
      </c>
      <c r="D88" s="7">
        <v>101.2</v>
      </c>
      <c r="E88" s="7">
        <v>101.7</v>
      </c>
      <c r="F88" s="7">
        <v>71.8</v>
      </c>
      <c r="O88" s="90"/>
      <c r="P88" s="90"/>
      <c r="Q88" s="90"/>
      <c r="R88" s="90"/>
      <c r="S88" s="90"/>
    </row>
    <row r="89" spans="1:19" x14ac:dyDescent="0.2">
      <c r="A89" s="26" t="s">
        <v>119</v>
      </c>
      <c r="B89" s="7">
        <v>589</v>
      </c>
      <c r="C89" s="7">
        <v>646</v>
      </c>
      <c r="D89" s="7">
        <v>736.1</v>
      </c>
      <c r="E89" s="7">
        <v>824.3</v>
      </c>
      <c r="F89" s="7">
        <v>842.5</v>
      </c>
      <c r="O89" s="90"/>
      <c r="P89" s="90"/>
      <c r="Q89" s="90"/>
      <c r="R89" s="90"/>
      <c r="S89" s="90"/>
    </row>
    <row r="90" spans="1:19" x14ac:dyDescent="0.2">
      <c r="A90" s="26" t="s">
        <v>120</v>
      </c>
      <c r="B90" s="7">
        <v>168</v>
      </c>
      <c r="C90" s="7">
        <v>171.3</v>
      </c>
      <c r="D90" s="7">
        <v>173.5</v>
      </c>
      <c r="E90" s="7">
        <v>164.8</v>
      </c>
      <c r="F90" s="7">
        <v>151.30000000000001</v>
      </c>
      <c r="O90" s="90"/>
      <c r="P90" s="90"/>
      <c r="Q90" s="90"/>
      <c r="R90" s="90"/>
      <c r="S90" s="90"/>
    </row>
    <row r="91" spans="1:19" x14ac:dyDescent="0.2">
      <c r="A91" s="26" t="s">
        <v>121</v>
      </c>
      <c r="B91" s="7">
        <v>588</v>
      </c>
      <c r="C91" s="7">
        <v>618.70000000000005</v>
      </c>
      <c r="D91" s="7">
        <v>605</v>
      </c>
      <c r="E91" s="7">
        <v>626.9</v>
      </c>
      <c r="F91" s="7">
        <v>618.6</v>
      </c>
      <c r="O91" s="90"/>
      <c r="P91" s="90"/>
      <c r="Q91" s="90"/>
      <c r="R91" s="90"/>
      <c r="S91" s="90"/>
    </row>
    <row r="92" spans="1:19" x14ac:dyDescent="0.2">
      <c r="A92" s="26" t="s">
        <v>250</v>
      </c>
      <c r="B92" s="7" t="s">
        <v>169</v>
      </c>
      <c r="C92" s="7" t="s">
        <v>169</v>
      </c>
      <c r="D92" s="7" t="s">
        <v>169</v>
      </c>
      <c r="E92" s="7" t="s">
        <v>169</v>
      </c>
      <c r="F92" s="7" t="s">
        <v>169</v>
      </c>
      <c r="O92" s="90"/>
      <c r="P92" s="90"/>
      <c r="Q92" s="90"/>
      <c r="R92" s="90"/>
      <c r="S92" s="90"/>
    </row>
    <row r="93" spans="1:19" x14ac:dyDescent="0.2">
      <c r="A93" s="26" t="s">
        <v>122</v>
      </c>
      <c r="B93" s="7">
        <v>51</v>
      </c>
      <c r="C93" s="7">
        <v>49.4</v>
      </c>
      <c r="D93" s="7">
        <v>47.2</v>
      </c>
      <c r="E93" s="7">
        <v>46.4</v>
      </c>
      <c r="F93" s="7">
        <v>47.1</v>
      </c>
      <c r="O93" s="90"/>
      <c r="P93" s="90"/>
      <c r="Q93" s="90"/>
      <c r="R93" s="90"/>
      <c r="S93" s="90"/>
    </row>
    <row r="94" spans="1:19" x14ac:dyDescent="0.2">
      <c r="A94" s="26" t="s">
        <v>123</v>
      </c>
      <c r="B94" s="7">
        <v>322</v>
      </c>
      <c r="C94" s="7">
        <v>336.2</v>
      </c>
      <c r="D94" s="7">
        <v>345.9</v>
      </c>
      <c r="E94" s="7">
        <v>367.9</v>
      </c>
      <c r="F94" s="7">
        <v>385.1</v>
      </c>
      <c r="O94" s="90"/>
      <c r="P94" s="90"/>
      <c r="Q94" s="90"/>
      <c r="R94" s="90"/>
      <c r="S94" s="90"/>
    </row>
    <row r="95" spans="1:19" x14ac:dyDescent="0.2">
      <c r="A95" s="26" t="s">
        <v>124</v>
      </c>
      <c r="B95" s="7">
        <v>87</v>
      </c>
      <c r="C95" s="7">
        <v>85.6</v>
      </c>
      <c r="D95" s="7">
        <v>78.2</v>
      </c>
      <c r="E95" s="7">
        <v>78.7</v>
      </c>
      <c r="F95" s="7">
        <v>72.099999999999994</v>
      </c>
      <c r="O95" s="90"/>
      <c r="P95" s="90"/>
      <c r="Q95" s="90"/>
      <c r="R95" s="90"/>
      <c r="S95" s="90"/>
    </row>
    <row r="96" spans="1:19" x14ac:dyDescent="0.2">
      <c r="A96" s="26" t="s">
        <v>125</v>
      </c>
      <c r="B96" s="7">
        <v>26</v>
      </c>
      <c r="C96" s="7" t="s">
        <v>169</v>
      </c>
      <c r="D96" s="7">
        <v>39.799999999999997</v>
      </c>
      <c r="E96" s="7">
        <v>41.2</v>
      </c>
      <c r="F96" s="7">
        <v>35.6</v>
      </c>
      <c r="O96" s="90"/>
      <c r="P96" s="90"/>
      <c r="Q96" s="90"/>
      <c r="R96" s="90"/>
      <c r="S96" s="90"/>
    </row>
    <row r="97" spans="1:19" x14ac:dyDescent="0.2">
      <c r="A97" s="26" t="s">
        <v>126</v>
      </c>
      <c r="B97" s="7">
        <v>393</v>
      </c>
      <c r="C97" s="7">
        <v>415.6</v>
      </c>
      <c r="D97" s="7">
        <v>425.1</v>
      </c>
      <c r="E97" s="7">
        <v>411.6</v>
      </c>
      <c r="F97" s="7">
        <v>416.1</v>
      </c>
      <c r="O97" s="90"/>
      <c r="P97" s="90"/>
      <c r="Q97" s="90"/>
      <c r="R97" s="90"/>
      <c r="S97" s="90"/>
    </row>
    <row r="98" spans="1:19" x14ac:dyDescent="0.2">
      <c r="A98" s="26" t="s">
        <v>127</v>
      </c>
      <c r="B98" s="7">
        <v>467</v>
      </c>
      <c r="C98" s="7">
        <v>444.2</v>
      </c>
      <c r="D98" s="7">
        <v>434.3</v>
      </c>
      <c r="E98" s="7">
        <v>442.8</v>
      </c>
      <c r="F98" s="7">
        <v>473.3</v>
      </c>
      <c r="O98" s="90"/>
      <c r="P98" s="90"/>
      <c r="Q98" s="90"/>
      <c r="R98" s="90"/>
      <c r="S98" s="90"/>
    </row>
    <row r="99" spans="1:19" x14ac:dyDescent="0.2">
      <c r="A99" s="26" t="s">
        <v>128</v>
      </c>
      <c r="B99" s="7">
        <v>709</v>
      </c>
      <c r="C99" s="7">
        <v>738.4</v>
      </c>
      <c r="D99" s="7">
        <v>747.5</v>
      </c>
      <c r="E99" s="7">
        <v>763</v>
      </c>
      <c r="F99" s="7">
        <v>803</v>
      </c>
      <c r="O99" s="90"/>
      <c r="P99" s="90"/>
      <c r="Q99" s="90"/>
      <c r="R99" s="90"/>
      <c r="S99" s="90"/>
    </row>
    <row r="100" spans="1:19" x14ac:dyDescent="0.2">
      <c r="A100" s="26" t="s">
        <v>129</v>
      </c>
      <c r="B100" s="7">
        <v>205</v>
      </c>
      <c r="C100" s="7">
        <v>197.7</v>
      </c>
      <c r="D100" s="7">
        <v>182</v>
      </c>
      <c r="E100" s="7">
        <v>162.19999999999999</v>
      </c>
      <c r="F100" s="7">
        <v>158.6</v>
      </c>
      <c r="O100" s="90"/>
      <c r="P100" s="90"/>
      <c r="Q100" s="90"/>
      <c r="R100" s="90"/>
      <c r="S100" s="90"/>
    </row>
    <row r="101" spans="1:19" x14ac:dyDescent="0.2">
      <c r="A101" s="26" t="s">
        <v>130</v>
      </c>
      <c r="B101" s="7">
        <v>39</v>
      </c>
      <c r="C101" s="7">
        <v>42.6</v>
      </c>
      <c r="D101" s="7">
        <v>44.9</v>
      </c>
      <c r="E101" s="7">
        <v>46.7</v>
      </c>
      <c r="F101" s="7">
        <v>46.9</v>
      </c>
      <c r="O101" s="90"/>
      <c r="P101" s="90"/>
      <c r="Q101" s="90"/>
      <c r="R101" s="90"/>
      <c r="S101" s="90"/>
    </row>
    <row r="102" spans="1:19" x14ac:dyDescent="0.2">
      <c r="A102" s="26" t="s">
        <v>131</v>
      </c>
      <c r="B102" s="7">
        <v>44</v>
      </c>
      <c r="C102" s="7">
        <v>47.2</v>
      </c>
      <c r="D102" s="7">
        <v>45.6</v>
      </c>
      <c r="E102" s="7">
        <v>46.4</v>
      </c>
      <c r="F102" s="7">
        <v>42.7</v>
      </c>
      <c r="O102" s="90"/>
      <c r="P102" s="90"/>
      <c r="Q102" s="90"/>
      <c r="R102" s="90"/>
      <c r="S102" s="90"/>
    </row>
    <row r="103" spans="1:19" x14ac:dyDescent="0.2">
      <c r="A103" s="26" t="s">
        <v>132</v>
      </c>
      <c r="B103" s="7">
        <v>229</v>
      </c>
      <c r="C103" s="7">
        <v>242.9</v>
      </c>
      <c r="D103" s="7">
        <v>255.4</v>
      </c>
      <c r="E103" s="7">
        <v>259.7</v>
      </c>
      <c r="F103" s="7">
        <v>264.60000000000002</v>
      </c>
      <c r="O103" s="90"/>
      <c r="P103" s="90"/>
      <c r="Q103" s="90"/>
      <c r="R103" s="90"/>
      <c r="S103" s="90"/>
    </row>
    <row r="104" spans="1:19" x14ac:dyDescent="0.2">
      <c r="A104" s="26" t="s">
        <v>133</v>
      </c>
      <c r="B104" s="7">
        <v>80</v>
      </c>
      <c r="C104" s="7">
        <v>92.9</v>
      </c>
      <c r="D104" s="7">
        <v>87.5</v>
      </c>
      <c r="E104" s="7">
        <v>92.5</v>
      </c>
      <c r="F104" s="7">
        <v>88.3</v>
      </c>
      <c r="O104" s="90"/>
      <c r="P104" s="90"/>
      <c r="Q104" s="90"/>
      <c r="R104" s="90"/>
      <c r="S104" s="90"/>
    </row>
    <row r="105" spans="1:19" x14ac:dyDescent="0.2">
      <c r="A105" s="26" t="s">
        <v>134</v>
      </c>
      <c r="B105" s="7">
        <v>746</v>
      </c>
      <c r="C105" s="7">
        <v>765.2</v>
      </c>
      <c r="D105" s="7">
        <v>748.9</v>
      </c>
      <c r="E105" s="7">
        <v>766.4</v>
      </c>
      <c r="F105" s="7">
        <v>851.8</v>
      </c>
      <c r="O105" s="90"/>
      <c r="P105" s="90"/>
      <c r="Q105" s="90"/>
      <c r="R105" s="90"/>
      <c r="S105" s="90"/>
    </row>
    <row r="106" spans="1:19" x14ac:dyDescent="0.2">
      <c r="A106" s="26" t="s">
        <v>135</v>
      </c>
      <c r="B106" s="7">
        <v>51</v>
      </c>
      <c r="C106" s="7">
        <v>55.9</v>
      </c>
      <c r="D106" s="7">
        <v>53.7</v>
      </c>
      <c r="E106" s="7">
        <v>61.8</v>
      </c>
      <c r="F106" s="7">
        <v>61</v>
      </c>
      <c r="O106" s="90"/>
      <c r="P106" s="90"/>
      <c r="Q106" s="90"/>
      <c r="R106" s="90"/>
      <c r="S106" s="90"/>
    </row>
    <row r="107" spans="1:19" x14ac:dyDescent="0.2">
      <c r="A107" s="26" t="s">
        <v>136</v>
      </c>
      <c r="B107" s="7">
        <v>406</v>
      </c>
      <c r="C107" s="7">
        <v>410.1</v>
      </c>
      <c r="D107" s="7">
        <v>405.5</v>
      </c>
      <c r="E107" s="7">
        <v>416.4</v>
      </c>
      <c r="F107" s="7">
        <v>420.8</v>
      </c>
      <c r="O107" s="90"/>
      <c r="P107" s="90"/>
      <c r="Q107" s="90"/>
      <c r="R107" s="90"/>
      <c r="S107" s="90"/>
    </row>
    <row r="108" spans="1:19" x14ac:dyDescent="0.2">
      <c r="A108" s="26" t="s">
        <v>137</v>
      </c>
      <c r="B108" s="7">
        <v>335</v>
      </c>
      <c r="C108" s="7">
        <v>345.8</v>
      </c>
      <c r="D108" s="7">
        <v>336.3</v>
      </c>
      <c r="E108" s="7">
        <v>334.9</v>
      </c>
      <c r="F108" s="7">
        <v>352.5</v>
      </c>
      <c r="O108" s="90"/>
      <c r="P108" s="90"/>
      <c r="Q108" s="90"/>
      <c r="R108" s="90"/>
      <c r="S108" s="90"/>
    </row>
    <row r="109" spans="1:19" x14ac:dyDescent="0.2">
      <c r="A109" s="26" t="s">
        <v>138</v>
      </c>
      <c r="B109" s="7">
        <v>239</v>
      </c>
      <c r="C109" s="7">
        <v>240.1</v>
      </c>
      <c r="D109" s="7">
        <v>238.7</v>
      </c>
      <c r="E109" s="7">
        <v>260.3</v>
      </c>
      <c r="F109" s="7">
        <v>256.10000000000002</v>
      </c>
      <c r="O109" s="90"/>
      <c r="P109" s="90"/>
      <c r="Q109" s="90"/>
      <c r="R109" s="90"/>
      <c r="S109" s="90"/>
    </row>
    <row r="110" spans="1:19" x14ac:dyDescent="0.2">
      <c r="A110" s="26" t="s">
        <v>139</v>
      </c>
      <c r="B110" s="7">
        <v>41</v>
      </c>
      <c r="C110" s="7">
        <v>42.3</v>
      </c>
      <c r="D110" s="7">
        <v>49.8</v>
      </c>
      <c r="E110" s="7">
        <v>48.5</v>
      </c>
      <c r="F110" s="7">
        <v>47.3</v>
      </c>
      <c r="O110" s="90"/>
      <c r="P110" s="90"/>
      <c r="Q110" s="90"/>
      <c r="R110" s="90"/>
      <c r="S110" s="90"/>
    </row>
    <row r="111" spans="1:19" x14ac:dyDescent="0.2">
      <c r="A111" s="26" t="s">
        <v>140</v>
      </c>
      <c r="B111" s="7">
        <v>128</v>
      </c>
      <c r="C111" s="7">
        <v>133.30000000000001</v>
      </c>
      <c r="D111" s="7">
        <v>135.69999999999999</v>
      </c>
      <c r="E111" s="7">
        <v>138.5</v>
      </c>
      <c r="F111" s="7">
        <v>133.4</v>
      </c>
      <c r="O111" s="90"/>
      <c r="P111" s="90"/>
      <c r="Q111" s="90"/>
      <c r="R111" s="90"/>
      <c r="S111" s="90"/>
    </row>
    <row r="112" spans="1:19" x14ac:dyDescent="0.2">
      <c r="A112" s="26" t="s">
        <v>141</v>
      </c>
      <c r="B112" s="7">
        <v>329</v>
      </c>
      <c r="C112" s="7">
        <v>335.8</v>
      </c>
      <c r="D112" s="7">
        <v>317.3</v>
      </c>
      <c r="E112" s="7">
        <v>321.5</v>
      </c>
      <c r="F112" s="7">
        <v>343</v>
      </c>
      <c r="O112" s="90"/>
      <c r="P112" s="90"/>
      <c r="Q112" s="90"/>
      <c r="R112" s="90"/>
      <c r="S112" s="90"/>
    </row>
    <row r="113" spans="1:19" x14ac:dyDescent="0.2">
      <c r="A113" s="26" t="s">
        <v>142</v>
      </c>
      <c r="B113" s="7">
        <v>37</v>
      </c>
      <c r="C113" s="7">
        <v>36.799999999999997</v>
      </c>
      <c r="D113" s="7">
        <v>40.299999999999997</v>
      </c>
      <c r="E113" s="7">
        <v>39.1</v>
      </c>
      <c r="F113" s="7">
        <v>43.5</v>
      </c>
      <c r="O113" s="90"/>
      <c r="P113" s="90"/>
      <c r="Q113" s="90"/>
      <c r="R113" s="90"/>
      <c r="S113" s="90"/>
    </row>
    <row r="114" spans="1:19" x14ac:dyDescent="0.2">
      <c r="A114" s="26" t="s">
        <v>143</v>
      </c>
      <c r="B114" s="7">
        <v>325</v>
      </c>
      <c r="C114" s="7">
        <v>348.9</v>
      </c>
      <c r="D114" s="7">
        <v>348.2</v>
      </c>
      <c r="E114" s="7">
        <v>342.1</v>
      </c>
      <c r="F114" s="7">
        <v>344.5</v>
      </c>
      <c r="O114" s="90"/>
      <c r="P114" s="90"/>
      <c r="Q114" s="90"/>
      <c r="R114" s="90"/>
      <c r="S114" s="90"/>
    </row>
    <row r="115" spans="1:19" x14ac:dyDescent="0.2">
      <c r="A115" s="26" t="s">
        <v>144</v>
      </c>
      <c r="B115" s="7">
        <v>323</v>
      </c>
      <c r="C115" s="7">
        <v>337.6</v>
      </c>
      <c r="D115" s="7">
        <v>339.8</v>
      </c>
      <c r="E115" s="7">
        <v>335.7</v>
      </c>
      <c r="F115" s="7">
        <v>338.3</v>
      </c>
      <c r="O115" s="90"/>
      <c r="P115" s="90"/>
      <c r="Q115" s="90"/>
      <c r="R115" s="90"/>
      <c r="S115" s="90"/>
    </row>
    <row r="116" spans="1:19" x14ac:dyDescent="0.2">
      <c r="A116" s="26" t="s">
        <v>145</v>
      </c>
      <c r="B116" s="7">
        <v>167</v>
      </c>
      <c r="C116" s="7">
        <v>180.9</v>
      </c>
      <c r="D116" s="7">
        <v>197.6</v>
      </c>
      <c r="E116" s="7">
        <v>213.9</v>
      </c>
      <c r="F116" s="7">
        <v>212.5</v>
      </c>
      <c r="O116" s="90"/>
      <c r="P116" s="90"/>
      <c r="Q116" s="90"/>
      <c r="R116" s="90"/>
      <c r="S116" s="90"/>
    </row>
    <row r="117" spans="1:19" x14ac:dyDescent="0.2">
      <c r="A117" s="26" t="s">
        <v>146</v>
      </c>
      <c r="B117" s="7">
        <v>449</v>
      </c>
      <c r="C117" s="7">
        <v>486.2</v>
      </c>
      <c r="D117" s="7">
        <v>478.4</v>
      </c>
      <c r="E117" s="7">
        <v>512.20000000000005</v>
      </c>
      <c r="F117" s="7">
        <v>555.29999999999995</v>
      </c>
      <c r="O117" s="90"/>
      <c r="P117" s="90"/>
      <c r="Q117" s="90"/>
      <c r="R117" s="90"/>
      <c r="S117" s="90"/>
    </row>
    <row r="118" spans="1:19" x14ac:dyDescent="0.2">
      <c r="A118" s="26" t="s">
        <v>147</v>
      </c>
      <c r="B118" s="7">
        <v>258</v>
      </c>
      <c r="C118" s="7">
        <v>273.3</v>
      </c>
      <c r="D118" s="7">
        <v>276.8</v>
      </c>
      <c r="E118" s="7">
        <v>352.7</v>
      </c>
      <c r="F118" s="7">
        <v>278.7</v>
      </c>
      <c r="O118" s="90"/>
      <c r="P118" s="90"/>
      <c r="Q118" s="90"/>
      <c r="R118" s="90"/>
      <c r="S118" s="90"/>
    </row>
    <row r="119" spans="1:19" x14ac:dyDescent="0.2">
      <c r="A119" s="26" t="s">
        <v>148</v>
      </c>
      <c r="B119" s="7">
        <v>150</v>
      </c>
      <c r="C119" s="7">
        <v>151.80000000000001</v>
      </c>
      <c r="D119" s="7">
        <v>155.4</v>
      </c>
      <c r="E119" s="7">
        <v>282.5</v>
      </c>
      <c r="F119" s="7">
        <v>160.19999999999999</v>
      </c>
      <c r="O119" s="90"/>
      <c r="P119" s="90"/>
      <c r="Q119" s="90"/>
      <c r="R119" s="90"/>
      <c r="S119" s="90"/>
    </row>
    <row r="120" spans="1:19" x14ac:dyDescent="0.2">
      <c r="A120" s="26" t="s">
        <v>149</v>
      </c>
      <c r="B120" s="7">
        <v>106</v>
      </c>
      <c r="C120" s="7">
        <v>110.3</v>
      </c>
      <c r="D120" s="7">
        <v>112.4</v>
      </c>
      <c r="E120" s="7">
        <v>147.6</v>
      </c>
      <c r="F120" s="7">
        <v>117.7</v>
      </c>
      <c r="O120" s="90"/>
      <c r="P120" s="90"/>
      <c r="Q120" s="90"/>
      <c r="R120" s="90"/>
      <c r="S120" s="90"/>
    </row>
    <row r="121" spans="1:19" x14ac:dyDescent="0.2">
      <c r="A121" s="26" t="s">
        <v>150</v>
      </c>
      <c r="B121" s="7">
        <v>782</v>
      </c>
      <c r="C121" s="7">
        <v>819.6</v>
      </c>
      <c r="D121" s="7">
        <v>811.9</v>
      </c>
      <c r="E121" s="7">
        <v>118</v>
      </c>
      <c r="F121" s="7">
        <v>895.7</v>
      </c>
      <c r="O121" s="90"/>
      <c r="P121" s="90"/>
      <c r="Q121" s="90"/>
      <c r="R121" s="90"/>
      <c r="S121" s="90"/>
    </row>
    <row r="122" spans="1:19" x14ac:dyDescent="0.2">
      <c r="A122" s="26" t="s">
        <v>151</v>
      </c>
      <c r="B122" s="7">
        <v>395</v>
      </c>
      <c r="C122" s="7">
        <v>420.6</v>
      </c>
      <c r="D122" s="7">
        <v>417.7</v>
      </c>
      <c r="E122" s="7">
        <v>854.5</v>
      </c>
      <c r="F122" s="7">
        <v>424.8</v>
      </c>
      <c r="O122" s="90"/>
      <c r="P122" s="90"/>
      <c r="Q122" s="90"/>
      <c r="R122" s="90"/>
      <c r="S122" s="90"/>
    </row>
    <row r="123" spans="1:19" x14ac:dyDescent="0.2">
      <c r="A123" s="26" t="s">
        <v>152</v>
      </c>
      <c r="B123" s="7">
        <v>65</v>
      </c>
      <c r="C123" s="7">
        <v>73.8</v>
      </c>
      <c r="D123" s="7">
        <v>73.8</v>
      </c>
      <c r="E123" s="7">
        <v>426.6</v>
      </c>
      <c r="F123" s="7">
        <v>71.8</v>
      </c>
      <c r="O123" s="90"/>
      <c r="P123" s="90"/>
      <c r="Q123" s="90"/>
      <c r="R123" s="90"/>
      <c r="S123" s="90"/>
    </row>
    <row r="124" spans="1:19" x14ac:dyDescent="0.2">
      <c r="A124" s="26" t="s">
        <v>315</v>
      </c>
      <c r="B124" s="7">
        <v>336</v>
      </c>
      <c r="C124" s="7">
        <v>338.6</v>
      </c>
      <c r="D124" s="7">
        <v>343</v>
      </c>
      <c r="E124" s="7">
        <v>73.8</v>
      </c>
      <c r="F124" s="7">
        <v>351.2</v>
      </c>
      <c r="O124" s="90"/>
      <c r="P124" s="90"/>
      <c r="Q124" s="90"/>
      <c r="R124" s="90"/>
      <c r="S124" s="90"/>
    </row>
    <row r="125" spans="1:19" x14ac:dyDescent="0.2">
      <c r="A125" s="26" t="s">
        <v>153</v>
      </c>
      <c r="B125" s="7">
        <v>420</v>
      </c>
      <c r="C125" s="7">
        <v>451.3</v>
      </c>
      <c r="D125" s="7">
        <v>461.8</v>
      </c>
      <c r="E125" s="7">
        <v>476.8</v>
      </c>
      <c r="F125" s="7">
        <v>458.3</v>
      </c>
      <c r="O125" s="90"/>
      <c r="P125" s="90"/>
      <c r="Q125" s="90"/>
      <c r="R125" s="90"/>
      <c r="S125" s="90"/>
    </row>
    <row r="126" spans="1:19" x14ac:dyDescent="0.2">
      <c r="A126" s="26" t="s">
        <v>154</v>
      </c>
      <c r="B126" s="7">
        <v>58</v>
      </c>
      <c r="C126" s="7">
        <v>63.3</v>
      </c>
      <c r="D126" s="7">
        <v>65.2</v>
      </c>
      <c r="E126" s="7">
        <v>66</v>
      </c>
      <c r="F126" s="7">
        <v>68.7</v>
      </c>
      <c r="O126" s="90"/>
      <c r="P126" s="90"/>
      <c r="Q126" s="90"/>
      <c r="R126" s="90"/>
      <c r="S126" s="90"/>
    </row>
    <row r="127" spans="1:19" x14ac:dyDescent="0.2">
      <c r="A127" s="26" t="s">
        <v>155</v>
      </c>
      <c r="B127" s="7">
        <v>21</v>
      </c>
      <c r="C127" s="7">
        <v>21.4</v>
      </c>
      <c r="D127" s="7">
        <v>26.1</v>
      </c>
      <c r="E127" s="7">
        <v>23.5</v>
      </c>
      <c r="F127" s="7">
        <v>24</v>
      </c>
      <c r="O127" s="90"/>
      <c r="P127" s="90"/>
      <c r="Q127" s="90"/>
      <c r="R127" s="90"/>
      <c r="S127" s="90"/>
    </row>
    <row r="128" spans="1:19" x14ac:dyDescent="0.2">
      <c r="A128" s="26" t="s">
        <v>156</v>
      </c>
      <c r="B128" s="7">
        <v>79</v>
      </c>
      <c r="C128" s="7">
        <v>88</v>
      </c>
      <c r="D128" s="7">
        <v>81</v>
      </c>
      <c r="E128" s="7">
        <v>88.6</v>
      </c>
      <c r="F128" s="7">
        <v>87.4</v>
      </c>
      <c r="O128" s="90"/>
      <c r="P128" s="90"/>
      <c r="Q128" s="90"/>
      <c r="R128" s="90"/>
      <c r="S128" s="90"/>
    </row>
    <row r="129" spans="1:19" x14ac:dyDescent="0.2">
      <c r="A129" s="26" t="s">
        <v>157</v>
      </c>
      <c r="B129" s="7">
        <v>150</v>
      </c>
      <c r="C129" s="7">
        <v>167.3</v>
      </c>
      <c r="D129" s="7">
        <v>180.1</v>
      </c>
      <c r="E129" s="7">
        <v>173.3</v>
      </c>
      <c r="F129" s="7">
        <v>177.7</v>
      </c>
      <c r="O129" s="90"/>
      <c r="P129" s="90"/>
      <c r="Q129" s="90"/>
      <c r="R129" s="90"/>
      <c r="S129" s="90"/>
    </row>
    <row r="130" spans="1:19" x14ac:dyDescent="0.2">
      <c r="A130" s="26" t="s">
        <v>158</v>
      </c>
      <c r="B130" s="7">
        <v>51</v>
      </c>
      <c r="C130" s="7">
        <v>52.9</v>
      </c>
      <c r="D130" s="7">
        <v>52.6</v>
      </c>
      <c r="E130" s="7">
        <v>45.4</v>
      </c>
      <c r="F130" s="7">
        <v>47.1</v>
      </c>
      <c r="O130" s="90"/>
      <c r="P130" s="90"/>
      <c r="Q130" s="90"/>
      <c r="R130" s="90"/>
      <c r="S130" s="90"/>
    </row>
    <row r="131" spans="1:19" x14ac:dyDescent="0.2">
      <c r="A131" s="26" t="s">
        <v>159</v>
      </c>
      <c r="B131" s="7">
        <v>241</v>
      </c>
      <c r="C131" s="7">
        <v>249.5</v>
      </c>
      <c r="D131" s="7">
        <v>266.10000000000002</v>
      </c>
      <c r="E131" s="7">
        <v>300.60000000000002</v>
      </c>
      <c r="F131" s="7">
        <v>299.2</v>
      </c>
      <c r="O131" s="90"/>
      <c r="P131" s="90"/>
      <c r="Q131" s="90"/>
      <c r="R131" s="90"/>
      <c r="S131" s="90"/>
    </row>
    <row r="132" spans="1:19" x14ac:dyDescent="0.2">
      <c r="A132" s="26" t="s">
        <v>160</v>
      </c>
      <c r="B132" s="7">
        <v>19</v>
      </c>
      <c r="C132" s="7">
        <v>21.8</v>
      </c>
      <c r="D132" s="7">
        <v>21.1</v>
      </c>
      <c r="E132" s="7">
        <v>22</v>
      </c>
      <c r="F132" s="7">
        <v>24.2</v>
      </c>
      <c r="O132" s="90"/>
      <c r="P132" s="90"/>
      <c r="Q132" s="90"/>
      <c r="R132" s="90"/>
      <c r="S132" s="90"/>
    </row>
    <row r="133" spans="1:19" x14ac:dyDescent="0.2">
      <c r="A133" s="26" t="s">
        <v>161</v>
      </c>
      <c r="B133" s="7" t="s">
        <v>169</v>
      </c>
      <c r="C133" s="7" t="s">
        <v>169</v>
      </c>
      <c r="D133" s="7" t="s">
        <v>169</v>
      </c>
      <c r="E133" s="7" t="s">
        <v>169</v>
      </c>
      <c r="F133" s="7" t="s">
        <v>169</v>
      </c>
      <c r="O133" s="90"/>
      <c r="P133" s="90"/>
      <c r="Q133" s="90"/>
      <c r="R133" s="90"/>
      <c r="S133" s="90"/>
    </row>
    <row r="134" spans="1:19" x14ac:dyDescent="0.2">
      <c r="A134" s="26" t="s">
        <v>162</v>
      </c>
      <c r="B134" s="7">
        <v>134</v>
      </c>
      <c r="C134" s="7">
        <v>142.30000000000001</v>
      </c>
      <c r="D134" s="7">
        <v>142.69999999999999</v>
      </c>
      <c r="E134" s="7">
        <v>143.5</v>
      </c>
      <c r="F134" s="7">
        <v>153.80000000000001</v>
      </c>
      <c r="O134" s="90"/>
      <c r="P134" s="90"/>
      <c r="Q134" s="90"/>
      <c r="R134" s="90"/>
      <c r="S134" s="90"/>
    </row>
    <row r="135" spans="1:19" x14ac:dyDescent="0.2">
      <c r="A135" s="26" t="s">
        <v>163</v>
      </c>
      <c r="B135" s="7">
        <v>37</v>
      </c>
      <c r="C135" s="7">
        <v>40.5</v>
      </c>
      <c r="D135" s="7">
        <v>39</v>
      </c>
      <c r="E135" s="7">
        <v>39.200000000000003</v>
      </c>
      <c r="F135" s="7">
        <v>35.799999999999997</v>
      </c>
      <c r="O135" s="90"/>
      <c r="P135" s="90"/>
      <c r="Q135" s="90"/>
      <c r="R135" s="90"/>
      <c r="S135" s="90"/>
    </row>
    <row r="136" spans="1:19" x14ac:dyDescent="0.2">
      <c r="A136" s="26" t="s">
        <v>164</v>
      </c>
      <c r="B136" s="7">
        <v>113</v>
      </c>
      <c r="C136" s="7">
        <v>123.4</v>
      </c>
      <c r="D136" s="7">
        <v>128.1</v>
      </c>
      <c r="E136" s="7">
        <v>140</v>
      </c>
      <c r="F136" s="7">
        <v>152.69999999999999</v>
      </c>
      <c r="O136" s="90"/>
      <c r="P136" s="90"/>
      <c r="Q136" s="90"/>
      <c r="R136" s="90"/>
      <c r="S136" s="90"/>
    </row>
    <row r="137" spans="1:19" x14ac:dyDescent="0.2">
      <c r="A137" s="26" t="s">
        <v>165</v>
      </c>
      <c r="B137" s="7">
        <v>31</v>
      </c>
      <c r="C137" s="7">
        <v>31</v>
      </c>
      <c r="D137" s="7">
        <v>30.4</v>
      </c>
      <c r="E137" s="7">
        <v>30.1</v>
      </c>
      <c r="F137" s="7">
        <v>28.6</v>
      </c>
      <c r="O137" s="90"/>
      <c r="P137" s="90"/>
      <c r="Q137" s="90"/>
      <c r="R137" s="90"/>
      <c r="S137" s="90"/>
    </row>
    <row r="138" spans="1:19" x14ac:dyDescent="0.2">
      <c r="A138" s="26" t="s">
        <v>166</v>
      </c>
      <c r="B138" s="7">
        <v>81</v>
      </c>
      <c r="C138" s="7">
        <v>87.7</v>
      </c>
      <c r="D138" s="7">
        <v>83.2</v>
      </c>
      <c r="E138" s="7">
        <v>84.9</v>
      </c>
      <c r="F138" s="7">
        <v>81.2</v>
      </c>
      <c r="O138" s="90"/>
      <c r="P138" s="90"/>
      <c r="Q138" s="90"/>
      <c r="R138" s="90"/>
      <c r="S138" s="90"/>
    </row>
    <row r="139" spans="1:19" x14ac:dyDescent="0.2">
      <c r="A139" s="26" t="s">
        <v>167</v>
      </c>
      <c r="B139" s="7">
        <v>86</v>
      </c>
      <c r="C139" s="7">
        <v>89.2</v>
      </c>
      <c r="D139" s="7">
        <v>91</v>
      </c>
      <c r="E139" s="7">
        <v>81.8</v>
      </c>
      <c r="F139" s="7">
        <v>77.2</v>
      </c>
      <c r="O139" s="90"/>
      <c r="P139" s="90"/>
      <c r="Q139" s="90"/>
      <c r="R139" s="90"/>
      <c r="S139" s="90"/>
    </row>
    <row r="140" spans="1:19" x14ac:dyDescent="0.2">
      <c r="A140" s="26" t="s">
        <v>168</v>
      </c>
      <c r="B140" s="7">
        <v>48</v>
      </c>
      <c r="C140" s="7">
        <v>50.7</v>
      </c>
      <c r="D140" s="7">
        <v>46.4</v>
      </c>
      <c r="E140" s="7">
        <v>47.9</v>
      </c>
      <c r="F140" s="7">
        <v>45.9</v>
      </c>
      <c r="O140" s="90"/>
      <c r="P140" s="90"/>
      <c r="Q140" s="90"/>
      <c r="R140" s="90"/>
      <c r="S140" s="90"/>
    </row>
    <row r="141" spans="1:19" x14ac:dyDescent="0.2">
      <c r="A141" s="26" t="s">
        <v>170</v>
      </c>
      <c r="B141" s="7" t="s">
        <v>169</v>
      </c>
      <c r="C141" s="7" t="s">
        <v>169</v>
      </c>
      <c r="D141" s="7" t="s">
        <v>169</v>
      </c>
      <c r="E141" s="7" t="s">
        <v>169</v>
      </c>
      <c r="F141" s="7" t="s">
        <v>169</v>
      </c>
      <c r="O141" s="90"/>
      <c r="P141" s="90"/>
      <c r="Q141" s="90"/>
      <c r="R141" s="90"/>
      <c r="S141" s="90"/>
    </row>
    <row r="142" spans="1:19" x14ac:dyDescent="0.2">
      <c r="A142" s="26" t="s">
        <v>171</v>
      </c>
      <c r="B142" s="7">
        <v>49</v>
      </c>
      <c r="C142" s="7">
        <v>51.2</v>
      </c>
      <c r="D142" s="7">
        <v>54.3</v>
      </c>
      <c r="E142" s="7">
        <v>58.2</v>
      </c>
      <c r="F142" s="7">
        <v>50.8</v>
      </c>
      <c r="O142" s="90"/>
      <c r="P142" s="90"/>
      <c r="Q142" s="90"/>
      <c r="R142" s="90"/>
      <c r="S142" s="90"/>
    </row>
    <row r="143" spans="1:19" x14ac:dyDescent="0.2">
      <c r="A143" s="26" t="s">
        <v>172</v>
      </c>
      <c r="B143" s="7">
        <v>139</v>
      </c>
      <c r="C143" s="7">
        <v>149.4</v>
      </c>
      <c r="D143" s="7">
        <v>161.80000000000001</v>
      </c>
      <c r="E143" s="7">
        <v>161.1</v>
      </c>
      <c r="F143" s="7">
        <v>161.5</v>
      </c>
      <c r="O143" s="90"/>
      <c r="P143" s="90"/>
      <c r="Q143" s="90"/>
      <c r="R143" s="90"/>
      <c r="S143" s="90"/>
    </row>
    <row r="144" spans="1:19" x14ac:dyDescent="0.2">
      <c r="A144" s="26" t="s">
        <v>173</v>
      </c>
      <c r="B144" s="7">
        <v>140</v>
      </c>
      <c r="C144" s="7">
        <v>148.69999999999999</v>
      </c>
      <c r="D144" s="7">
        <v>140.6</v>
      </c>
      <c r="E144" s="7">
        <v>135.69999999999999</v>
      </c>
      <c r="F144" s="7">
        <v>137</v>
      </c>
      <c r="O144" s="90"/>
      <c r="P144" s="90"/>
      <c r="Q144" s="90"/>
      <c r="R144" s="90"/>
      <c r="S144" s="90"/>
    </row>
    <row r="145" spans="1:19" x14ac:dyDescent="0.2">
      <c r="A145" s="26" t="s">
        <v>174</v>
      </c>
      <c r="B145" s="7">
        <v>26</v>
      </c>
      <c r="C145" s="7">
        <v>30.1</v>
      </c>
      <c r="D145" s="7">
        <v>32.5</v>
      </c>
      <c r="E145" s="7">
        <v>32.6</v>
      </c>
      <c r="F145" s="7">
        <v>25.1</v>
      </c>
      <c r="O145" s="90"/>
      <c r="P145" s="90"/>
      <c r="Q145" s="90"/>
      <c r="R145" s="90"/>
      <c r="S145" s="90"/>
    </row>
    <row r="146" spans="1:19" x14ac:dyDescent="0.2">
      <c r="A146" s="26" t="s">
        <v>175</v>
      </c>
      <c r="B146" s="7">
        <v>487</v>
      </c>
      <c r="C146" s="7">
        <v>508</v>
      </c>
      <c r="D146" s="7">
        <v>494.7</v>
      </c>
      <c r="E146" s="7">
        <v>511.7</v>
      </c>
      <c r="F146" s="7">
        <v>543.29999999999995</v>
      </c>
      <c r="O146" s="90"/>
      <c r="P146" s="90"/>
      <c r="Q146" s="90"/>
      <c r="R146" s="90"/>
      <c r="S146" s="90"/>
    </row>
    <row r="147" spans="1:19" x14ac:dyDescent="0.2">
      <c r="A147" s="26" t="s">
        <v>176</v>
      </c>
      <c r="B147" s="7">
        <v>666</v>
      </c>
      <c r="C147" s="7">
        <v>620.9</v>
      </c>
      <c r="D147" s="7">
        <v>663.4</v>
      </c>
      <c r="E147" s="7">
        <v>689.6</v>
      </c>
      <c r="F147" s="7">
        <v>747.8</v>
      </c>
      <c r="O147" s="90"/>
      <c r="P147" s="90"/>
      <c r="Q147" s="90"/>
      <c r="R147" s="90"/>
      <c r="S147" s="90"/>
    </row>
    <row r="148" spans="1:19" x14ac:dyDescent="0.2">
      <c r="A148" s="26" t="s">
        <v>177</v>
      </c>
      <c r="B148" s="7">
        <v>193</v>
      </c>
      <c r="C148" s="7">
        <v>200.6</v>
      </c>
      <c r="D148" s="7">
        <v>196.1</v>
      </c>
      <c r="E148" s="7">
        <v>188.9</v>
      </c>
      <c r="F148" s="7">
        <v>199.9</v>
      </c>
      <c r="O148" s="90"/>
      <c r="P148" s="90"/>
      <c r="Q148" s="90"/>
      <c r="R148" s="90"/>
      <c r="S148" s="90"/>
    </row>
    <row r="149" spans="1:19" x14ac:dyDescent="0.2">
      <c r="A149" s="26" t="s">
        <v>178</v>
      </c>
      <c r="B149" s="7">
        <v>854</v>
      </c>
      <c r="C149" s="7">
        <v>928.4</v>
      </c>
      <c r="D149" s="7">
        <v>1034.4000000000001</v>
      </c>
      <c r="E149" s="7">
        <v>1057.9000000000001</v>
      </c>
      <c r="F149" s="7">
        <v>1123.0999999999999</v>
      </c>
      <c r="O149" s="90"/>
      <c r="P149" s="90"/>
      <c r="Q149" s="90"/>
      <c r="R149" s="90"/>
      <c r="S149" s="90"/>
    </row>
    <row r="150" spans="1:19" x14ac:dyDescent="0.2">
      <c r="A150" s="26" t="s">
        <v>179</v>
      </c>
      <c r="B150" s="7">
        <v>285</v>
      </c>
      <c r="C150" s="7">
        <v>295.5</v>
      </c>
      <c r="D150" s="7">
        <v>305</v>
      </c>
      <c r="E150" s="7">
        <v>321.10000000000002</v>
      </c>
      <c r="F150" s="7">
        <v>319.5</v>
      </c>
      <c r="O150" s="90"/>
      <c r="P150" s="90"/>
      <c r="Q150" s="90"/>
      <c r="R150" s="90"/>
      <c r="S150" s="90"/>
    </row>
    <row r="151" spans="1:19" x14ac:dyDescent="0.2">
      <c r="A151" s="26" t="s">
        <v>180</v>
      </c>
      <c r="B151" s="7">
        <v>502</v>
      </c>
      <c r="C151" s="7">
        <v>521.20000000000005</v>
      </c>
      <c r="D151" s="7">
        <v>511.6</v>
      </c>
      <c r="E151" s="7">
        <v>523.6</v>
      </c>
      <c r="F151" s="7">
        <v>522.70000000000005</v>
      </c>
      <c r="O151" s="90"/>
      <c r="P151" s="90"/>
      <c r="Q151" s="90"/>
      <c r="R151" s="90"/>
      <c r="S151" s="90"/>
    </row>
    <row r="152" spans="1:19" x14ac:dyDescent="0.2">
      <c r="A152" s="26" t="s">
        <v>181</v>
      </c>
      <c r="B152" s="7">
        <v>50</v>
      </c>
      <c r="C152" s="7">
        <v>51.9</v>
      </c>
      <c r="D152" s="7">
        <v>52.8</v>
      </c>
      <c r="E152" s="7">
        <v>52.3</v>
      </c>
      <c r="F152" s="7">
        <v>52.1</v>
      </c>
      <c r="O152" s="90"/>
      <c r="P152" s="90"/>
      <c r="Q152" s="90"/>
      <c r="R152" s="90"/>
      <c r="S152" s="90"/>
    </row>
    <row r="153" spans="1:19" x14ac:dyDescent="0.2">
      <c r="A153" s="26" t="s">
        <v>92</v>
      </c>
      <c r="B153" s="7">
        <v>19076</v>
      </c>
      <c r="C153" s="7">
        <v>19948.400000000001</v>
      </c>
      <c r="D153" s="7">
        <v>20316.5</v>
      </c>
      <c r="E153" s="7">
        <v>20867.2</v>
      </c>
      <c r="F153" s="7">
        <v>21370.400000000001</v>
      </c>
      <c r="O153" s="90"/>
      <c r="P153" s="90"/>
      <c r="Q153" s="90"/>
      <c r="R153" s="90"/>
      <c r="S153" s="90"/>
    </row>
    <row r="154" spans="1:19" x14ac:dyDescent="0.2">
      <c r="A154" s="67" t="s">
        <v>458</v>
      </c>
    </row>
    <row r="155" spans="1:19" x14ac:dyDescent="0.2">
      <c r="A155" s="67" t="s">
        <v>992</v>
      </c>
    </row>
    <row r="156" spans="1:19" x14ac:dyDescent="0.2">
      <c r="A156" s="67"/>
    </row>
    <row r="157" spans="1:19" x14ac:dyDescent="0.2">
      <c r="A157" s="28" t="s">
        <v>509</v>
      </c>
    </row>
    <row r="158" spans="1:19" ht="25.5" x14ac:dyDescent="0.2">
      <c r="A158" s="30" t="s">
        <v>184</v>
      </c>
      <c r="B158" s="19" t="s">
        <v>466</v>
      </c>
      <c r="C158" s="19"/>
      <c r="D158" s="19"/>
      <c r="E158" s="19"/>
      <c r="F158" s="19"/>
      <c r="J158" s="8"/>
      <c r="K158" s="8"/>
      <c r="L158" s="8"/>
      <c r="M158" s="8"/>
    </row>
    <row r="159" spans="1:19" x14ac:dyDescent="0.2">
      <c r="A159" s="30"/>
      <c r="B159" s="15">
        <v>2020</v>
      </c>
      <c r="C159" s="15">
        <v>2021</v>
      </c>
      <c r="D159" s="15">
        <v>2022</v>
      </c>
      <c r="E159" s="15">
        <v>2023</v>
      </c>
      <c r="F159" s="15">
        <v>2024</v>
      </c>
      <c r="J159" s="8"/>
      <c r="K159" s="8"/>
      <c r="L159" s="8"/>
      <c r="M159" s="8"/>
    </row>
    <row r="160" spans="1:19" x14ac:dyDescent="0.2">
      <c r="A160" s="26" t="s">
        <v>187</v>
      </c>
      <c r="B160" s="7">
        <v>859</v>
      </c>
      <c r="C160" s="7">
        <v>894.3</v>
      </c>
      <c r="D160" s="7">
        <v>901.1</v>
      </c>
      <c r="E160" s="7">
        <v>918.7</v>
      </c>
      <c r="F160" s="7">
        <v>951.6</v>
      </c>
      <c r="H160" s="7"/>
      <c r="I160" s="7"/>
      <c r="J160" s="8"/>
      <c r="K160" s="8"/>
      <c r="L160" s="8"/>
      <c r="M160" s="8"/>
    </row>
    <row r="161" spans="1:13" x14ac:dyDescent="0.2">
      <c r="A161" s="26" t="s">
        <v>188</v>
      </c>
      <c r="B161" s="7">
        <v>2300</v>
      </c>
      <c r="C161" s="7">
        <v>2422.4</v>
      </c>
      <c r="D161" s="7">
        <v>2447.1</v>
      </c>
      <c r="E161" s="7">
        <v>2586.8000000000002</v>
      </c>
      <c r="F161" s="7">
        <v>2585.5</v>
      </c>
      <c r="H161" s="7"/>
      <c r="I161" s="7"/>
      <c r="J161" s="8"/>
      <c r="K161" s="8"/>
      <c r="L161" s="8"/>
      <c r="M161" s="8"/>
    </row>
    <row r="162" spans="1:13" x14ac:dyDescent="0.2">
      <c r="A162" s="26" t="s">
        <v>189</v>
      </c>
      <c r="B162" s="7">
        <v>1137</v>
      </c>
      <c r="C162" s="7">
        <v>1190.0999999999999</v>
      </c>
      <c r="D162" s="7">
        <v>1157.7</v>
      </c>
      <c r="E162" s="7">
        <v>1197.7</v>
      </c>
      <c r="F162" s="7">
        <v>1253.0999999999999</v>
      </c>
      <c r="H162" s="7"/>
      <c r="I162" s="7"/>
      <c r="J162" s="8"/>
      <c r="K162" s="8"/>
      <c r="L162" s="8"/>
      <c r="M162" s="8"/>
    </row>
    <row r="163" spans="1:13" x14ac:dyDescent="0.2">
      <c r="A163" s="26" t="s">
        <v>190</v>
      </c>
      <c r="B163" s="7">
        <v>540</v>
      </c>
      <c r="C163" s="7">
        <v>561.9</v>
      </c>
      <c r="D163" s="7">
        <v>611.5</v>
      </c>
      <c r="E163" s="7">
        <v>630</v>
      </c>
      <c r="F163" s="7">
        <v>627.1</v>
      </c>
      <c r="H163" s="7"/>
      <c r="I163" s="7"/>
      <c r="J163" s="8"/>
      <c r="K163" s="8"/>
      <c r="L163" s="8"/>
      <c r="M163" s="8"/>
    </row>
    <row r="164" spans="1:13" x14ac:dyDescent="0.2">
      <c r="A164" s="26" t="s">
        <v>191</v>
      </c>
      <c r="B164" s="7">
        <v>570</v>
      </c>
      <c r="C164" s="7">
        <v>578.79999999999995</v>
      </c>
      <c r="D164" s="7">
        <v>561.20000000000005</v>
      </c>
      <c r="E164" s="7">
        <v>546.4</v>
      </c>
      <c r="F164" s="7">
        <v>552.5</v>
      </c>
      <c r="H164" s="7"/>
      <c r="I164" s="7"/>
      <c r="J164" s="8"/>
      <c r="K164" s="8"/>
      <c r="L164" s="8"/>
      <c r="M164" s="8"/>
    </row>
    <row r="165" spans="1:13" x14ac:dyDescent="0.2">
      <c r="A165" s="26" t="s">
        <v>972</v>
      </c>
      <c r="B165" s="7">
        <v>1082</v>
      </c>
      <c r="C165" s="7">
        <v>1103.8</v>
      </c>
      <c r="D165" s="7">
        <v>1091.9000000000001</v>
      </c>
      <c r="E165" s="7">
        <v>1119.0999999999999</v>
      </c>
      <c r="F165" s="7">
        <v>1203</v>
      </c>
      <c r="H165" s="7"/>
      <c r="I165" s="7"/>
      <c r="J165" s="8"/>
      <c r="K165" s="8"/>
      <c r="L165" s="8"/>
      <c r="M165" s="8"/>
    </row>
    <row r="166" spans="1:13" x14ac:dyDescent="0.2">
      <c r="A166" s="26" t="s">
        <v>192</v>
      </c>
      <c r="B166" s="7">
        <v>2069</v>
      </c>
      <c r="C166" s="7">
        <v>2144.6</v>
      </c>
      <c r="D166" s="7">
        <v>2092.6999999999998</v>
      </c>
      <c r="E166" s="7">
        <v>2171.1</v>
      </c>
      <c r="F166" s="7">
        <v>2267.3000000000002</v>
      </c>
      <c r="H166" s="7"/>
      <c r="I166" s="7"/>
      <c r="J166" s="7"/>
      <c r="K166" s="7"/>
      <c r="L166" s="7"/>
    </row>
    <row r="167" spans="1:13" x14ac:dyDescent="0.2">
      <c r="A167" s="26" t="s">
        <v>193</v>
      </c>
      <c r="B167" s="7">
        <v>713</v>
      </c>
      <c r="C167" s="7">
        <v>747.3</v>
      </c>
      <c r="D167" s="7">
        <v>757.6</v>
      </c>
      <c r="E167" s="7">
        <v>778.6</v>
      </c>
      <c r="F167" s="7">
        <v>781.6</v>
      </c>
      <c r="H167" s="7"/>
      <c r="I167" s="7"/>
      <c r="J167" s="7"/>
      <c r="K167" s="7"/>
      <c r="L167" s="7"/>
    </row>
    <row r="168" spans="1:13" x14ac:dyDescent="0.2">
      <c r="A168" s="26" t="s">
        <v>973</v>
      </c>
      <c r="B168" s="7">
        <v>817</v>
      </c>
      <c r="C168" s="7">
        <v>874.1</v>
      </c>
      <c r="D168" s="7">
        <v>929.5</v>
      </c>
      <c r="E168" s="7">
        <v>913.7</v>
      </c>
      <c r="F168" s="7">
        <v>867.7</v>
      </c>
      <c r="H168" s="7"/>
      <c r="I168" s="7"/>
      <c r="J168" s="7"/>
      <c r="K168" s="7"/>
      <c r="L168" s="7"/>
    </row>
    <row r="169" spans="1:13" x14ac:dyDescent="0.2">
      <c r="A169" s="26" t="s">
        <v>194</v>
      </c>
      <c r="B169" s="7">
        <v>430</v>
      </c>
      <c r="C169" s="7">
        <v>447.8</v>
      </c>
      <c r="D169" s="7">
        <v>450.9</v>
      </c>
      <c r="E169" s="7">
        <v>443.8</v>
      </c>
      <c r="F169" s="7">
        <v>444.5</v>
      </c>
      <c r="H169" s="7"/>
      <c r="I169" s="7"/>
      <c r="J169" s="7"/>
      <c r="K169" s="7"/>
      <c r="L169" s="7"/>
    </row>
    <row r="170" spans="1:13" x14ac:dyDescent="0.2">
      <c r="A170" s="26" t="s">
        <v>195</v>
      </c>
      <c r="B170" s="7">
        <v>2088</v>
      </c>
      <c r="C170" s="7">
        <v>2142</v>
      </c>
      <c r="D170" s="7">
        <v>2297.9</v>
      </c>
      <c r="E170" s="7">
        <v>2439.1999999999998</v>
      </c>
      <c r="F170" s="7">
        <v>2522.1</v>
      </c>
      <c r="H170" s="7"/>
      <c r="I170" s="7"/>
      <c r="J170" s="7"/>
      <c r="K170" s="7"/>
      <c r="L170" s="7"/>
    </row>
    <row r="171" spans="1:13" x14ac:dyDescent="0.2">
      <c r="A171" s="26" t="s">
        <v>196</v>
      </c>
      <c r="B171" s="7">
        <v>1210</v>
      </c>
      <c r="C171" s="7">
        <v>1260.4000000000001</v>
      </c>
      <c r="D171" s="7">
        <v>1243.0999999999999</v>
      </c>
      <c r="E171" s="7">
        <v>1247.2</v>
      </c>
      <c r="F171" s="7">
        <v>1265.3</v>
      </c>
      <c r="H171" s="7"/>
      <c r="I171" s="7"/>
      <c r="J171" s="7"/>
      <c r="K171" s="7"/>
      <c r="L171" s="7"/>
    </row>
    <row r="172" spans="1:13" x14ac:dyDescent="0.2">
      <c r="A172" s="26" t="s">
        <v>197</v>
      </c>
      <c r="B172" s="7">
        <v>308</v>
      </c>
      <c r="C172" s="7">
        <v>320</v>
      </c>
      <c r="D172" s="7">
        <v>314.10000000000002</v>
      </c>
      <c r="E172" s="7">
        <v>300.60000000000002</v>
      </c>
      <c r="F172" s="7">
        <v>288.3</v>
      </c>
      <c r="H172" s="7"/>
      <c r="I172" s="7"/>
      <c r="J172" s="7"/>
      <c r="K172" s="7"/>
      <c r="L172" s="7"/>
    </row>
    <row r="173" spans="1:13" x14ac:dyDescent="0.2">
      <c r="A173" s="26" t="s">
        <v>198</v>
      </c>
      <c r="B173" s="7">
        <v>484</v>
      </c>
      <c r="C173" s="7">
        <v>503.8</v>
      </c>
      <c r="D173" s="7">
        <v>499.4</v>
      </c>
      <c r="E173" s="7">
        <v>500.2</v>
      </c>
      <c r="F173" s="7">
        <v>507.2</v>
      </c>
      <c r="H173" s="7"/>
      <c r="I173" s="7"/>
      <c r="J173" s="7"/>
      <c r="K173" s="7"/>
      <c r="L173" s="7"/>
    </row>
    <row r="174" spans="1:13" x14ac:dyDescent="0.2">
      <c r="A174" s="26" t="s">
        <v>199</v>
      </c>
      <c r="B174" s="7">
        <v>1857</v>
      </c>
      <c r="C174" s="7">
        <v>1928.9</v>
      </c>
      <c r="D174" s="7">
        <v>2002</v>
      </c>
      <c r="E174" s="7">
        <v>2073.4</v>
      </c>
      <c r="F174" s="7">
        <v>2234.9</v>
      </c>
      <c r="H174" s="7"/>
      <c r="I174" s="7"/>
      <c r="J174" s="7"/>
      <c r="K174" s="7"/>
      <c r="L174" s="7"/>
    </row>
    <row r="175" spans="1:13" x14ac:dyDescent="0.2">
      <c r="A175" s="26" t="s">
        <v>200</v>
      </c>
      <c r="B175" s="7">
        <v>641</v>
      </c>
      <c r="C175" s="7">
        <v>676.4</v>
      </c>
      <c r="D175" s="7">
        <v>705.8</v>
      </c>
      <c r="E175" s="7">
        <v>2300.1999999999998</v>
      </c>
      <c r="F175" s="7">
        <v>649.1</v>
      </c>
      <c r="H175" s="7"/>
      <c r="I175" s="7"/>
      <c r="J175" s="7"/>
      <c r="K175" s="7"/>
      <c r="L175" s="7"/>
    </row>
    <row r="176" spans="1:13" x14ac:dyDescent="0.2">
      <c r="A176" s="26" t="s">
        <v>201</v>
      </c>
      <c r="B176" s="7">
        <v>1971</v>
      </c>
      <c r="C176" s="7">
        <v>2121.6999999999998</v>
      </c>
      <c r="D176" s="7">
        <v>2253.3000000000002</v>
      </c>
      <c r="E176" s="7">
        <v>700.4</v>
      </c>
      <c r="F176" s="7">
        <v>2369.5</v>
      </c>
      <c r="H176" s="7"/>
      <c r="I176" s="7"/>
      <c r="J176" s="7"/>
      <c r="K176" s="7"/>
      <c r="L176" s="7"/>
    </row>
    <row r="177" spans="1:15" x14ac:dyDescent="0.2">
      <c r="A177" s="26" t="s">
        <v>182</v>
      </c>
      <c r="B177" s="7" t="s">
        <v>217</v>
      </c>
      <c r="C177" s="7">
        <v>30.2</v>
      </c>
      <c r="D177" s="7" t="s">
        <v>217</v>
      </c>
      <c r="E177" s="7" t="s">
        <v>217</v>
      </c>
      <c r="F177" s="7" t="s">
        <v>217</v>
      </c>
      <c r="H177" s="7"/>
      <c r="I177" s="7"/>
      <c r="J177" s="7"/>
      <c r="K177" s="7"/>
      <c r="L177" s="7"/>
    </row>
    <row r="178" spans="1:15" x14ac:dyDescent="0.2">
      <c r="A178" s="26" t="s">
        <v>92</v>
      </c>
      <c r="B178" s="7">
        <v>19076</v>
      </c>
      <c r="C178" s="7">
        <v>19948.400000000001</v>
      </c>
      <c r="D178" s="7">
        <v>20316.5</v>
      </c>
      <c r="E178" s="7">
        <v>20867.2</v>
      </c>
      <c r="F178" s="7">
        <v>21370.400000000001</v>
      </c>
      <c r="H178" s="7"/>
      <c r="I178" s="7"/>
      <c r="J178" s="7"/>
      <c r="K178" s="7"/>
      <c r="L178" s="7"/>
    </row>
    <row r="179" spans="1:15" x14ac:dyDescent="0.2">
      <c r="A179" s="67" t="s">
        <v>458</v>
      </c>
    </row>
    <row r="180" spans="1:15" x14ac:dyDescent="0.2">
      <c r="A180" s="67" t="s">
        <v>992</v>
      </c>
    </row>
    <row r="181" spans="1:15" x14ac:dyDescent="0.2">
      <c r="A181" s="67"/>
    </row>
    <row r="182" spans="1:15" x14ac:dyDescent="0.2">
      <c r="A182" s="28" t="s">
        <v>510</v>
      </c>
    </row>
    <row r="183" spans="1:15" ht="25.5" x14ac:dyDescent="0.2">
      <c r="A183" s="30" t="s">
        <v>203</v>
      </c>
      <c r="B183" s="19" t="s">
        <v>466</v>
      </c>
      <c r="C183" s="19"/>
      <c r="D183" s="19"/>
      <c r="E183" s="19"/>
      <c r="F183" s="19"/>
      <c r="K183" s="8"/>
      <c r="L183" s="8"/>
      <c r="M183" s="8"/>
      <c r="N183" s="8"/>
      <c r="O183" s="8"/>
    </row>
    <row r="184" spans="1:15" x14ac:dyDescent="0.2">
      <c r="A184" s="30"/>
      <c r="B184" s="15">
        <v>2020</v>
      </c>
      <c r="C184" s="15">
        <v>2021</v>
      </c>
      <c r="D184" s="15">
        <v>2022</v>
      </c>
      <c r="E184" s="15">
        <v>2023</v>
      </c>
      <c r="F184" s="15">
        <v>2024</v>
      </c>
      <c r="K184" s="8"/>
      <c r="L184" s="8"/>
      <c r="M184" s="8"/>
      <c r="N184" s="8"/>
      <c r="O184" s="8"/>
    </row>
    <row r="185" spans="1:15" x14ac:dyDescent="0.2">
      <c r="A185" s="26" t="s">
        <v>204</v>
      </c>
      <c r="B185" s="7">
        <v>14488</v>
      </c>
      <c r="C185" s="7">
        <v>15156.3</v>
      </c>
      <c r="D185" s="7">
        <v>15407</v>
      </c>
      <c r="E185" s="7">
        <v>15971.6</v>
      </c>
      <c r="F185" s="7">
        <v>16575.5</v>
      </c>
      <c r="H185" s="7"/>
      <c r="I185" s="7"/>
      <c r="J185" s="7"/>
      <c r="K185" s="8"/>
      <c r="L185" s="8"/>
      <c r="M185" s="8"/>
      <c r="N185" s="8"/>
      <c r="O185" s="8"/>
    </row>
    <row r="186" spans="1:15" x14ac:dyDescent="0.2">
      <c r="A186" s="26" t="s">
        <v>205</v>
      </c>
      <c r="B186" s="7">
        <v>3546</v>
      </c>
      <c r="C186" s="7">
        <v>3706.7</v>
      </c>
      <c r="D186" s="7">
        <v>3823.6</v>
      </c>
      <c r="E186" s="7">
        <v>3821.9</v>
      </c>
      <c r="F186" s="7">
        <v>3753.4</v>
      </c>
      <c r="H186" s="7"/>
      <c r="I186" s="7"/>
      <c r="J186" s="7"/>
      <c r="K186" s="8"/>
      <c r="L186" s="8"/>
      <c r="M186" s="8"/>
      <c r="N186" s="8"/>
      <c r="O186" s="8"/>
    </row>
    <row r="187" spans="1:15" x14ac:dyDescent="0.2">
      <c r="A187" s="26" t="s">
        <v>316</v>
      </c>
      <c r="B187" s="7">
        <v>1042</v>
      </c>
      <c r="C187" s="7">
        <v>1085.5</v>
      </c>
      <c r="D187" s="7">
        <v>1085.9000000000001</v>
      </c>
      <c r="E187" s="7">
        <v>1073.7</v>
      </c>
      <c r="F187" s="7">
        <v>1041.4000000000001</v>
      </c>
      <c r="H187" s="7"/>
      <c r="I187" s="7"/>
      <c r="J187" s="7"/>
      <c r="K187" s="8"/>
      <c r="L187" s="8"/>
      <c r="M187" s="8"/>
      <c r="N187" s="8"/>
      <c r="O187" s="8"/>
    </row>
    <row r="188" spans="1:15" x14ac:dyDescent="0.2">
      <c r="A188" s="26" t="s">
        <v>182</v>
      </c>
      <c r="B188" s="7" t="s">
        <v>217</v>
      </c>
      <c r="C188" s="7" t="s">
        <v>217</v>
      </c>
      <c r="D188" s="7" t="s">
        <v>217</v>
      </c>
      <c r="E188" s="7" t="s">
        <v>217</v>
      </c>
      <c r="F188" s="7" t="s">
        <v>217</v>
      </c>
      <c r="H188" s="7"/>
      <c r="I188" s="7"/>
      <c r="J188" s="7"/>
      <c r="K188" s="8"/>
      <c r="L188" s="8"/>
      <c r="M188" s="8"/>
      <c r="N188" s="8"/>
      <c r="O188" s="8"/>
    </row>
    <row r="189" spans="1:15" x14ac:dyDescent="0.2">
      <c r="A189" s="26" t="s">
        <v>92</v>
      </c>
      <c r="B189" s="7">
        <v>19076</v>
      </c>
      <c r="C189" s="7">
        <v>19948.400000000001</v>
      </c>
      <c r="D189" s="7">
        <v>20316.5</v>
      </c>
      <c r="E189" s="7">
        <v>20867.2</v>
      </c>
      <c r="F189" s="7">
        <v>21370.400000000001</v>
      </c>
      <c r="H189" s="7"/>
      <c r="I189" s="7"/>
      <c r="J189" s="7"/>
      <c r="K189" s="8"/>
      <c r="L189" s="8"/>
      <c r="M189" s="8"/>
      <c r="N189" s="8"/>
      <c r="O189" s="8"/>
    </row>
    <row r="190" spans="1:15" x14ac:dyDescent="0.2">
      <c r="A190" s="67" t="s">
        <v>458</v>
      </c>
      <c r="K190" s="8"/>
      <c r="L190" s="8"/>
      <c r="M190" s="8"/>
      <c r="N190" s="8"/>
      <c r="O190" s="8"/>
    </row>
    <row r="191" spans="1:15" x14ac:dyDescent="0.2">
      <c r="A191" s="67" t="s">
        <v>992</v>
      </c>
      <c r="K191" s="8"/>
      <c r="L191" s="8"/>
      <c r="M191" s="8"/>
      <c r="N191" s="8"/>
      <c r="O191" s="8"/>
    </row>
    <row r="192" spans="1:15" x14ac:dyDescent="0.2">
      <c r="A192" s="67"/>
    </row>
    <row r="194" spans="1:14" ht="17.25" thickBot="1" x14ac:dyDescent="0.35">
      <c r="A194" s="27" t="s">
        <v>51</v>
      </c>
      <c r="H194" s="13"/>
      <c r="I194" s="13"/>
      <c r="J194" s="13"/>
    </row>
    <row r="195" spans="1:14" x14ac:dyDescent="0.2">
      <c r="A195" s="28" t="s">
        <v>511</v>
      </c>
      <c r="H195" s="13"/>
      <c r="I195" s="13"/>
      <c r="J195" s="13"/>
    </row>
    <row r="196" spans="1:14" ht="26.1" customHeight="1" x14ac:dyDescent="0.2">
      <c r="A196" s="30" t="s">
        <v>80</v>
      </c>
      <c r="B196" s="19" t="s">
        <v>472</v>
      </c>
      <c r="C196" s="19"/>
      <c r="D196" s="19"/>
      <c r="E196" s="19"/>
      <c r="H196" s="13"/>
      <c r="I196" s="13"/>
      <c r="J196" s="8"/>
      <c r="K196" s="8"/>
      <c r="L196" s="8"/>
      <c r="M196" s="8"/>
      <c r="N196" s="8"/>
    </row>
    <row r="197" spans="1:14" x14ac:dyDescent="0.2">
      <c r="A197" s="30"/>
      <c r="B197" s="15" t="s">
        <v>424</v>
      </c>
      <c r="C197" s="15" t="s">
        <v>425</v>
      </c>
      <c r="D197" s="19" t="s">
        <v>457</v>
      </c>
      <c r="E197" s="15" t="s">
        <v>92</v>
      </c>
      <c r="H197" s="13"/>
      <c r="I197" s="13"/>
      <c r="J197" s="8"/>
      <c r="K197" s="8"/>
      <c r="L197" s="8"/>
      <c r="M197" s="8"/>
      <c r="N197" s="8"/>
    </row>
    <row r="198" spans="1:14" x14ac:dyDescent="0.2">
      <c r="A198" s="26">
        <v>2016</v>
      </c>
      <c r="B198" s="7">
        <v>616</v>
      </c>
      <c r="C198" s="7">
        <v>337</v>
      </c>
      <c r="D198" s="7" t="s">
        <v>217</v>
      </c>
      <c r="E198" s="7">
        <v>953</v>
      </c>
      <c r="I198" s="8"/>
      <c r="J198" s="8"/>
      <c r="K198" s="8"/>
      <c r="L198" s="8"/>
      <c r="M198" s="8"/>
      <c r="N198" s="8"/>
    </row>
    <row r="199" spans="1:14" x14ac:dyDescent="0.2">
      <c r="A199" s="26">
        <v>2017</v>
      </c>
      <c r="B199" s="7">
        <v>626</v>
      </c>
      <c r="C199" s="7">
        <v>325</v>
      </c>
      <c r="D199" s="7" t="s">
        <v>217</v>
      </c>
      <c r="E199" s="7">
        <v>951</v>
      </c>
      <c r="I199" s="8"/>
      <c r="J199" s="8"/>
      <c r="K199" s="8"/>
      <c r="L199" s="8"/>
      <c r="M199" s="8"/>
      <c r="N199" s="8"/>
    </row>
    <row r="200" spans="1:14" x14ac:dyDescent="0.2">
      <c r="A200" s="26">
        <v>2018</v>
      </c>
      <c r="B200" s="7">
        <v>662</v>
      </c>
      <c r="C200" s="7">
        <v>349</v>
      </c>
      <c r="D200" s="7" t="s">
        <v>217</v>
      </c>
      <c r="E200" s="7">
        <v>1011</v>
      </c>
      <c r="I200" s="8"/>
      <c r="J200" s="8"/>
      <c r="K200" s="8"/>
      <c r="L200" s="8"/>
      <c r="M200" s="8"/>
      <c r="N200" s="8"/>
    </row>
    <row r="201" spans="1:14" x14ac:dyDescent="0.2">
      <c r="A201" s="26">
        <v>2019</v>
      </c>
      <c r="B201" s="7">
        <v>569</v>
      </c>
      <c r="C201" s="7">
        <v>367</v>
      </c>
      <c r="D201" s="7" t="s">
        <v>217</v>
      </c>
      <c r="E201" s="7">
        <v>936</v>
      </c>
      <c r="I201" s="8"/>
      <c r="J201" s="8"/>
      <c r="K201" s="8"/>
      <c r="L201" s="8"/>
      <c r="M201" s="8"/>
      <c r="N201" s="8"/>
    </row>
    <row r="202" spans="1:14" x14ac:dyDescent="0.2">
      <c r="A202" s="26">
        <v>2020</v>
      </c>
      <c r="B202" s="7">
        <v>643</v>
      </c>
      <c r="C202" s="7">
        <v>378</v>
      </c>
      <c r="D202" s="7" t="s">
        <v>169</v>
      </c>
      <c r="E202" s="7">
        <v>1022</v>
      </c>
      <c r="I202" s="8"/>
      <c r="J202" s="8"/>
    </row>
    <row r="203" spans="1:14" x14ac:dyDescent="0.2">
      <c r="A203" s="26">
        <v>2021</v>
      </c>
      <c r="B203" s="7">
        <v>582.9</v>
      </c>
      <c r="C203" s="7">
        <v>361.3</v>
      </c>
      <c r="D203" s="7" t="s">
        <v>169</v>
      </c>
      <c r="E203" s="7">
        <v>946.8</v>
      </c>
      <c r="I203" s="8"/>
      <c r="J203" s="8"/>
    </row>
    <row r="204" spans="1:14" x14ac:dyDescent="0.2">
      <c r="A204" s="26">
        <v>2022</v>
      </c>
      <c r="B204" s="7">
        <v>598.4</v>
      </c>
      <c r="C204" s="7">
        <v>339.1</v>
      </c>
      <c r="D204" s="7">
        <v>41.1</v>
      </c>
      <c r="E204" s="7">
        <v>978.7</v>
      </c>
      <c r="I204" s="8"/>
      <c r="J204" s="8"/>
    </row>
    <row r="205" spans="1:14" x14ac:dyDescent="0.2">
      <c r="A205" s="26">
        <v>2023</v>
      </c>
      <c r="B205" s="7">
        <v>552.70000000000005</v>
      </c>
      <c r="C205" s="7">
        <v>347.5</v>
      </c>
      <c r="D205" s="7">
        <v>98.5</v>
      </c>
      <c r="E205" s="7">
        <v>998.7</v>
      </c>
      <c r="I205" s="8"/>
      <c r="J205" s="8"/>
    </row>
    <row r="206" spans="1:14" x14ac:dyDescent="0.2">
      <c r="A206" s="26">
        <v>2024</v>
      </c>
      <c r="B206" s="7">
        <v>501.9</v>
      </c>
      <c r="C206" s="7">
        <v>299.7</v>
      </c>
      <c r="D206" s="7">
        <v>83.5</v>
      </c>
      <c r="E206" s="7">
        <v>885.1</v>
      </c>
      <c r="I206" s="8"/>
      <c r="J206" s="7"/>
    </row>
    <row r="207" spans="1:14" x14ac:dyDescent="0.2">
      <c r="A207" s="67" t="s">
        <v>458</v>
      </c>
    </row>
    <row r="208" spans="1:14" x14ac:dyDescent="0.2">
      <c r="A208" s="67" t="s">
        <v>1044</v>
      </c>
    </row>
    <row r="209" spans="1:23" x14ac:dyDescent="0.2">
      <c r="A209" s="67" t="s">
        <v>992</v>
      </c>
    </row>
    <row r="210" spans="1:23" x14ac:dyDescent="0.2">
      <c r="A210" s="67"/>
    </row>
    <row r="211" spans="1:23" x14ac:dyDescent="0.2">
      <c r="A211" s="28" t="s">
        <v>512</v>
      </c>
    </row>
    <row r="212" spans="1:23" ht="26.1" customHeight="1" x14ac:dyDescent="0.2">
      <c r="A212" s="30" t="s">
        <v>85</v>
      </c>
      <c r="B212" s="19" t="s">
        <v>472</v>
      </c>
      <c r="C212" s="19"/>
      <c r="D212" s="19"/>
      <c r="E212" s="19"/>
      <c r="F212" s="19"/>
      <c r="G212" s="19"/>
      <c r="H212" s="19"/>
      <c r="J212" s="8"/>
      <c r="K212" s="8"/>
      <c r="L212" s="8"/>
      <c r="M212" s="8"/>
      <c r="N212" s="8"/>
    </row>
    <row r="213" spans="1:23" x14ac:dyDescent="0.2">
      <c r="A213" s="30"/>
      <c r="B213" s="15" t="s">
        <v>86</v>
      </c>
      <c r="C213" s="15" t="s">
        <v>87</v>
      </c>
      <c r="D213" s="15" t="s">
        <v>88</v>
      </c>
      <c r="E213" s="15" t="s">
        <v>89</v>
      </c>
      <c r="F213" s="15" t="s">
        <v>90</v>
      </c>
      <c r="G213" s="15" t="s">
        <v>91</v>
      </c>
      <c r="H213" s="15" t="s">
        <v>92</v>
      </c>
      <c r="J213" s="8"/>
      <c r="K213" s="8"/>
      <c r="L213" s="8"/>
      <c r="M213" s="8"/>
      <c r="N213" s="8"/>
    </row>
    <row r="214" spans="1:23" x14ac:dyDescent="0.2">
      <c r="A214" s="26">
        <v>2020</v>
      </c>
      <c r="B214" s="7">
        <v>418.8</v>
      </c>
      <c r="C214" s="7">
        <v>477.6</v>
      </c>
      <c r="D214" s="7">
        <v>82.5</v>
      </c>
      <c r="E214" s="36">
        <v>35.1</v>
      </c>
      <c r="F214" s="36">
        <v>8</v>
      </c>
      <c r="G214" s="8" t="s">
        <v>169</v>
      </c>
      <c r="H214" s="7">
        <v>1022.2</v>
      </c>
      <c r="J214" s="8"/>
      <c r="K214" s="8"/>
      <c r="L214" s="8"/>
      <c r="M214" s="8"/>
      <c r="N214" s="8"/>
      <c r="P214" s="8"/>
      <c r="Q214" s="8"/>
      <c r="R214" s="8"/>
      <c r="S214" s="8"/>
      <c r="T214" s="8"/>
      <c r="U214" s="8"/>
      <c r="V214" s="8"/>
      <c r="W214" s="8"/>
    </row>
    <row r="215" spans="1:23" x14ac:dyDescent="0.2">
      <c r="A215" s="26">
        <v>2021</v>
      </c>
      <c r="B215" s="7">
        <v>343.5</v>
      </c>
      <c r="C215" s="7">
        <v>486.8</v>
      </c>
      <c r="D215" s="7">
        <v>77.5</v>
      </c>
      <c r="E215" s="36">
        <v>33.299999999999997</v>
      </c>
      <c r="F215" s="36">
        <v>5</v>
      </c>
      <c r="G215" s="8" t="s">
        <v>169</v>
      </c>
      <c r="H215" s="7">
        <v>946.8</v>
      </c>
      <c r="J215" s="8"/>
      <c r="K215" s="8"/>
      <c r="L215" s="8"/>
      <c r="M215" s="8"/>
      <c r="N215" s="8"/>
      <c r="P215" s="8"/>
      <c r="Q215" s="8"/>
      <c r="R215" s="8"/>
      <c r="S215" s="8"/>
      <c r="T215" s="8"/>
      <c r="U215" s="8"/>
      <c r="V215" s="8"/>
      <c r="W215" s="8"/>
    </row>
    <row r="216" spans="1:23" x14ac:dyDescent="0.2">
      <c r="A216" s="26">
        <v>2022</v>
      </c>
      <c r="B216" s="7">
        <v>341.7</v>
      </c>
      <c r="C216" s="7">
        <v>480.2</v>
      </c>
      <c r="D216" s="7">
        <v>91.7</v>
      </c>
      <c r="E216" s="36">
        <v>51</v>
      </c>
      <c r="F216" s="36">
        <v>13.1</v>
      </c>
      <c r="G216" s="8" t="s">
        <v>169</v>
      </c>
      <c r="H216" s="7">
        <v>978.7</v>
      </c>
      <c r="J216" s="8"/>
      <c r="K216" s="8"/>
      <c r="L216" s="8"/>
      <c r="M216" s="8"/>
      <c r="N216" s="8"/>
      <c r="P216" s="8"/>
      <c r="Q216" s="8"/>
      <c r="R216" s="8"/>
      <c r="S216" s="8"/>
      <c r="T216" s="8"/>
      <c r="U216" s="8"/>
      <c r="V216" s="8"/>
      <c r="W216" s="8"/>
    </row>
    <row r="217" spans="1:23" x14ac:dyDescent="0.2">
      <c r="A217" s="26">
        <v>2023</v>
      </c>
      <c r="B217" s="7">
        <v>294</v>
      </c>
      <c r="C217" s="7">
        <v>522.1</v>
      </c>
      <c r="D217" s="7">
        <v>111.3</v>
      </c>
      <c r="E217" s="36">
        <v>55.3</v>
      </c>
      <c r="F217" s="36">
        <v>13.3</v>
      </c>
      <c r="G217" s="8" t="s">
        <v>169</v>
      </c>
      <c r="H217" s="7">
        <v>998.7</v>
      </c>
      <c r="J217" s="8"/>
      <c r="K217" s="8"/>
      <c r="L217" s="8"/>
      <c r="M217" s="8"/>
      <c r="N217" s="8"/>
      <c r="P217" s="8"/>
      <c r="Q217" s="8"/>
      <c r="R217" s="8"/>
      <c r="S217" s="8"/>
      <c r="T217" s="8"/>
      <c r="U217" s="8"/>
      <c r="V217" s="8"/>
      <c r="W217" s="8"/>
    </row>
    <row r="218" spans="1:23" x14ac:dyDescent="0.2">
      <c r="A218" s="26">
        <v>2024</v>
      </c>
      <c r="B218" s="7">
        <v>302.7</v>
      </c>
      <c r="C218" s="7">
        <v>453.1</v>
      </c>
      <c r="D218" s="7">
        <v>74.2</v>
      </c>
      <c r="E218" s="36">
        <v>41.4</v>
      </c>
      <c r="F218" s="36">
        <v>13.7</v>
      </c>
      <c r="G218" s="8" t="s">
        <v>217</v>
      </c>
      <c r="H218" s="7">
        <v>885.1</v>
      </c>
      <c r="J218" s="8"/>
      <c r="K218" s="8"/>
      <c r="L218" s="8"/>
      <c r="M218" s="8"/>
      <c r="N218" s="8"/>
      <c r="P218" s="8"/>
      <c r="Q218" s="8"/>
      <c r="R218" s="8"/>
      <c r="S218" s="8"/>
      <c r="T218" s="8"/>
      <c r="U218" s="8"/>
      <c r="V218" s="8"/>
      <c r="W218" s="8"/>
    </row>
    <row r="219" spans="1:23" x14ac:dyDescent="0.2">
      <c r="A219" s="67" t="s">
        <v>458</v>
      </c>
      <c r="J219" s="8"/>
      <c r="K219" s="8"/>
      <c r="L219" s="8"/>
      <c r="M219" s="8"/>
      <c r="N219" s="8"/>
    </row>
    <row r="220" spans="1:23" x14ac:dyDescent="0.2">
      <c r="A220" s="67" t="s">
        <v>1044</v>
      </c>
      <c r="J220" s="8"/>
      <c r="K220" s="8"/>
      <c r="L220" s="8"/>
      <c r="M220" s="8"/>
      <c r="N220" s="8"/>
    </row>
    <row r="221" spans="1:23" x14ac:dyDescent="0.2">
      <c r="A221" s="67" t="s">
        <v>992</v>
      </c>
      <c r="J221" s="8"/>
      <c r="K221" s="8"/>
      <c r="L221" s="8"/>
      <c r="M221" s="8"/>
      <c r="N221" s="8"/>
    </row>
    <row r="222" spans="1:23" x14ac:dyDescent="0.2">
      <c r="A222" s="67"/>
      <c r="J222" s="8"/>
      <c r="K222" s="8"/>
      <c r="L222" s="8"/>
      <c r="M222" s="8"/>
      <c r="N222" s="8"/>
    </row>
    <row r="223" spans="1:23" x14ac:dyDescent="0.2">
      <c r="A223" s="28" t="s">
        <v>513</v>
      </c>
      <c r="J223" s="8"/>
      <c r="K223" s="8"/>
      <c r="L223" s="8"/>
      <c r="M223" s="8"/>
      <c r="N223" s="8"/>
    </row>
    <row r="224" spans="1:23" ht="26.1" customHeight="1" x14ac:dyDescent="0.2">
      <c r="A224" s="30" t="s">
        <v>474</v>
      </c>
      <c r="B224" s="19" t="s">
        <v>472</v>
      </c>
      <c r="C224" s="19"/>
      <c r="D224" s="19"/>
      <c r="J224" s="8"/>
      <c r="K224" s="8"/>
      <c r="L224" s="8"/>
      <c r="M224" s="8"/>
      <c r="N224" s="8"/>
    </row>
    <row r="225" spans="1:14" x14ac:dyDescent="0.2">
      <c r="A225" s="30"/>
      <c r="B225" s="15" t="s">
        <v>402</v>
      </c>
      <c r="C225" s="15" t="s">
        <v>401</v>
      </c>
      <c r="D225" s="15" t="s">
        <v>92</v>
      </c>
      <c r="J225" s="8"/>
      <c r="K225" s="8"/>
      <c r="L225" s="8"/>
      <c r="M225" s="8"/>
      <c r="N225" s="8"/>
    </row>
    <row r="226" spans="1:14" x14ac:dyDescent="0.2">
      <c r="A226" s="26">
        <v>2020</v>
      </c>
      <c r="B226" s="7">
        <v>74.3</v>
      </c>
      <c r="C226" s="7">
        <v>947.8</v>
      </c>
      <c r="D226" s="7">
        <v>1022.2</v>
      </c>
      <c r="J226" s="8"/>
      <c r="K226" s="8"/>
      <c r="L226" s="8"/>
      <c r="M226" s="8"/>
      <c r="N226" s="8"/>
    </row>
    <row r="227" spans="1:14" x14ac:dyDescent="0.2">
      <c r="A227" s="26">
        <v>2021</v>
      </c>
      <c r="B227" s="7">
        <v>86.7</v>
      </c>
      <c r="C227" s="7">
        <v>860.2</v>
      </c>
      <c r="D227" s="7">
        <v>946.8</v>
      </c>
      <c r="J227" s="8"/>
      <c r="K227" s="8"/>
      <c r="L227" s="8"/>
      <c r="M227" s="8"/>
      <c r="N227" s="8"/>
    </row>
    <row r="228" spans="1:14" x14ac:dyDescent="0.2">
      <c r="A228" s="26">
        <v>2022</v>
      </c>
      <c r="B228" s="7">
        <v>83.1</v>
      </c>
      <c r="C228" s="7">
        <v>895.5</v>
      </c>
      <c r="D228" s="7">
        <v>978.7</v>
      </c>
      <c r="J228" s="8"/>
      <c r="K228" s="8"/>
      <c r="L228" s="8"/>
      <c r="M228" s="8"/>
      <c r="N228" s="8"/>
    </row>
    <row r="229" spans="1:14" x14ac:dyDescent="0.2">
      <c r="A229" s="26">
        <v>2023</v>
      </c>
      <c r="B229" s="7">
        <v>88.2</v>
      </c>
      <c r="C229" s="7">
        <v>910.6</v>
      </c>
      <c r="D229" s="7">
        <v>998.7</v>
      </c>
      <c r="J229" s="8"/>
      <c r="K229" s="8"/>
      <c r="L229" s="8"/>
      <c r="M229" s="8"/>
      <c r="N229" s="8"/>
    </row>
    <row r="230" spans="1:14" x14ac:dyDescent="0.2">
      <c r="A230" s="26">
        <v>2024</v>
      </c>
      <c r="B230" s="7">
        <v>80.8</v>
      </c>
      <c r="C230" s="7">
        <v>804.3</v>
      </c>
      <c r="D230" s="7">
        <v>885.1</v>
      </c>
      <c r="J230" s="8"/>
      <c r="K230" s="8"/>
      <c r="L230" s="8"/>
      <c r="M230" s="8"/>
      <c r="N230" s="8"/>
    </row>
    <row r="231" spans="1:14" x14ac:dyDescent="0.2">
      <c r="A231" s="67" t="s">
        <v>458</v>
      </c>
      <c r="B231" s="47"/>
      <c r="J231" s="8"/>
      <c r="K231" s="8"/>
      <c r="L231" s="8"/>
      <c r="M231" s="8"/>
      <c r="N231" s="8"/>
    </row>
    <row r="232" spans="1:14" x14ac:dyDescent="0.2">
      <c r="A232" s="67" t="s">
        <v>1044</v>
      </c>
      <c r="B232" s="47"/>
      <c r="J232" s="8"/>
      <c r="K232" s="8"/>
      <c r="L232" s="8"/>
      <c r="M232" s="8"/>
      <c r="N232" s="8"/>
    </row>
    <row r="233" spans="1:14" x14ac:dyDescent="0.2">
      <c r="A233" s="67" t="s">
        <v>992</v>
      </c>
      <c r="B233" s="47"/>
      <c r="J233" s="8"/>
      <c r="K233" s="8"/>
      <c r="L233" s="8"/>
      <c r="M233" s="8"/>
      <c r="N233" s="8"/>
    </row>
    <row r="234" spans="1:14" x14ac:dyDescent="0.2">
      <c r="A234" s="67"/>
      <c r="B234" s="47"/>
    </row>
    <row r="235" spans="1:14" x14ac:dyDescent="0.2">
      <c r="A235" s="28" t="s">
        <v>514</v>
      </c>
    </row>
    <row r="236" spans="1:14" ht="26.1" customHeight="1" x14ac:dyDescent="0.2">
      <c r="A236" s="30" t="s">
        <v>476</v>
      </c>
      <c r="B236" s="19" t="s">
        <v>472</v>
      </c>
      <c r="C236" s="19"/>
      <c r="D236" s="19"/>
      <c r="K236" s="8"/>
      <c r="L236" s="8"/>
      <c r="M236" s="8"/>
      <c r="N236" s="8"/>
    </row>
    <row r="237" spans="1:14" x14ac:dyDescent="0.2">
      <c r="A237" s="30"/>
      <c r="B237" s="15" t="s">
        <v>462</v>
      </c>
      <c r="C237" s="15" t="s">
        <v>463</v>
      </c>
      <c r="D237" s="15" t="s">
        <v>92</v>
      </c>
      <c r="K237" s="8"/>
      <c r="L237" s="8"/>
      <c r="M237" s="8"/>
      <c r="N237" s="8"/>
    </row>
    <row r="238" spans="1:14" x14ac:dyDescent="0.2">
      <c r="A238" s="26">
        <v>2020</v>
      </c>
      <c r="B238" s="7">
        <v>785.3</v>
      </c>
      <c r="C238" s="7">
        <v>236.9</v>
      </c>
      <c r="D238" s="7">
        <v>1022.2</v>
      </c>
      <c r="K238" s="8"/>
      <c r="L238" s="8"/>
      <c r="M238" s="8"/>
      <c r="N238" s="8"/>
    </row>
    <row r="239" spans="1:14" x14ac:dyDescent="0.2">
      <c r="A239" s="26">
        <v>2021</v>
      </c>
      <c r="B239" s="7">
        <v>791.8</v>
      </c>
      <c r="C239" s="7">
        <v>155</v>
      </c>
      <c r="D239" s="7">
        <v>946.8</v>
      </c>
      <c r="K239" s="8"/>
      <c r="L239" s="8"/>
      <c r="M239" s="8"/>
      <c r="N239" s="8"/>
    </row>
    <row r="240" spans="1:14" x14ac:dyDescent="0.2">
      <c r="A240" s="26">
        <v>2022</v>
      </c>
      <c r="B240" s="7">
        <v>696.9</v>
      </c>
      <c r="C240" s="7">
        <v>281.7</v>
      </c>
      <c r="D240" s="7">
        <v>978.7</v>
      </c>
      <c r="K240" s="8"/>
      <c r="L240" s="8"/>
      <c r="M240" s="8"/>
      <c r="N240" s="8"/>
    </row>
    <row r="241" spans="1:14" x14ac:dyDescent="0.2">
      <c r="A241" s="26">
        <v>2023</v>
      </c>
      <c r="B241" s="7">
        <v>527.4</v>
      </c>
      <c r="C241" s="7">
        <v>471.3</v>
      </c>
      <c r="D241" s="7">
        <v>998.7</v>
      </c>
      <c r="K241" s="8"/>
      <c r="L241" s="8"/>
      <c r="M241" s="8"/>
      <c r="N241" s="8"/>
    </row>
    <row r="242" spans="1:14" x14ac:dyDescent="0.2">
      <c r="A242" s="26">
        <v>2024</v>
      </c>
      <c r="B242" s="7">
        <v>287.60000000000002</v>
      </c>
      <c r="C242" s="7">
        <v>597.4</v>
      </c>
      <c r="D242" s="7">
        <v>885.1</v>
      </c>
      <c r="K242" s="8"/>
      <c r="L242" s="8"/>
      <c r="M242" s="8"/>
      <c r="N242" s="8"/>
    </row>
    <row r="243" spans="1:14" x14ac:dyDescent="0.2">
      <c r="A243" s="67" t="s">
        <v>458</v>
      </c>
      <c r="K243" s="8"/>
      <c r="L243" s="8"/>
      <c r="M243" s="8"/>
      <c r="N243" s="8"/>
    </row>
    <row r="244" spans="1:14" x14ac:dyDescent="0.2">
      <c r="A244" s="67" t="s">
        <v>1044</v>
      </c>
      <c r="K244" s="8"/>
      <c r="L244" s="8"/>
      <c r="M244" s="8"/>
      <c r="N244" s="8"/>
    </row>
    <row r="245" spans="1:14" x14ac:dyDescent="0.2">
      <c r="A245" s="67" t="s">
        <v>992</v>
      </c>
      <c r="K245" s="8"/>
      <c r="L245" s="8"/>
      <c r="M245" s="8"/>
      <c r="N245" s="8"/>
    </row>
    <row r="246" spans="1:14" x14ac:dyDescent="0.2">
      <c r="A246" s="67"/>
      <c r="K246" s="8"/>
      <c r="L246" s="8"/>
      <c r="M246" s="8"/>
      <c r="N246" s="8"/>
    </row>
    <row r="247" spans="1:14" x14ac:dyDescent="0.2">
      <c r="A247" s="28" t="s">
        <v>515</v>
      </c>
      <c r="G247" s="47"/>
      <c r="H247" s="13"/>
      <c r="I247" s="13"/>
      <c r="J247" s="13"/>
      <c r="K247" s="8"/>
      <c r="L247" s="8"/>
      <c r="M247" s="8"/>
      <c r="N247" s="8"/>
    </row>
    <row r="248" spans="1:14" ht="26.1" customHeight="1" x14ac:dyDescent="0.2">
      <c r="A248" s="30" t="s">
        <v>101</v>
      </c>
      <c r="B248" s="19" t="s">
        <v>472</v>
      </c>
      <c r="C248" s="19"/>
      <c r="D248" s="19"/>
      <c r="E248" s="19"/>
      <c r="F248" s="19"/>
      <c r="G248" s="47"/>
      <c r="H248" s="13"/>
      <c r="I248" s="13"/>
      <c r="J248" s="13"/>
      <c r="K248" s="8"/>
      <c r="L248" s="8"/>
      <c r="M248" s="8"/>
      <c r="N248" s="8"/>
    </row>
    <row r="249" spans="1:14" x14ac:dyDescent="0.2">
      <c r="A249" s="30"/>
      <c r="B249" s="19">
        <v>2020</v>
      </c>
      <c r="C249" s="19">
        <v>2021</v>
      </c>
      <c r="D249" s="15">
        <v>2022</v>
      </c>
      <c r="E249" s="15">
        <v>2023</v>
      </c>
      <c r="F249" s="15">
        <v>2024</v>
      </c>
      <c r="H249" s="13"/>
      <c r="I249" s="13"/>
      <c r="J249" s="13"/>
      <c r="K249" s="8"/>
      <c r="L249" s="8"/>
      <c r="M249" s="8"/>
      <c r="N249" s="8"/>
    </row>
    <row r="250" spans="1:14" x14ac:dyDescent="0.2">
      <c r="A250" s="26" t="s">
        <v>102</v>
      </c>
      <c r="B250" s="8" t="s">
        <v>169</v>
      </c>
      <c r="C250" s="8" t="s">
        <v>169</v>
      </c>
      <c r="D250" s="36">
        <v>6.3</v>
      </c>
      <c r="E250" s="36">
        <v>6.6</v>
      </c>
      <c r="F250" s="8" t="s">
        <v>169</v>
      </c>
      <c r="K250" s="8"/>
      <c r="L250" s="8"/>
      <c r="M250" s="8"/>
      <c r="N250" s="8"/>
    </row>
    <row r="251" spans="1:14" x14ac:dyDescent="0.2">
      <c r="A251" s="26" t="s">
        <v>103</v>
      </c>
      <c r="B251" s="8" t="s">
        <v>169</v>
      </c>
      <c r="C251" s="8" t="s">
        <v>169</v>
      </c>
      <c r="D251" s="8" t="s">
        <v>169</v>
      </c>
      <c r="E251" s="36" t="s">
        <v>169</v>
      </c>
      <c r="F251" s="8" t="s">
        <v>169</v>
      </c>
      <c r="K251" s="8"/>
      <c r="L251" s="8"/>
      <c r="M251" s="8"/>
      <c r="N251" s="8"/>
    </row>
    <row r="252" spans="1:14" x14ac:dyDescent="0.2">
      <c r="A252" s="26" t="s">
        <v>104</v>
      </c>
      <c r="B252" s="8">
        <v>16</v>
      </c>
      <c r="C252" s="36">
        <v>14.1</v>
      </c>
      <c r="D252" s="36">
        <v>19.5</v>
      </c>
      <c r="E252" s="36">
        <v>17.100000000000001</v>
      </c>
      <c r="F252" s="36">
        <v>14.1</v>
      </c>
      <c r="K252" s="8"/>
      <c r="L252" s="8"/>
      <c r="M252" s="8"/>
      <c r="N252" s="8"/>
    </row>
    <row r="253" spans="1:14" x14ac:dyDescent="0.2">
      <c r="A253" s="26" t="s">
        <v>105</v>
      </c>
      <c r="B253" s="8">
        <v>17</v>
      </c>
      <c r="C253" s="36">
        <v>17.2</v>
      </c>
      <c r="D253" s="36">
        <v>20.7</v>
      </c>
      <c r="E253" s="36">
        <v>15</v>
      </c>
      <c r="F253" s="36">
        <v>17.600000000000001</v>
      </c>
      <c r="K253" s="8"/>
      <c r="L253" s="8"/>
      <c r="M253" s="8"/>
      <c r="N253" s="8"/>
    </row>
    <row r="254" spans="1:14" x14ac:dyDescent="0.2">
      <c r="A254" s="26" t="s">
        <v>106</v>
      </c>
      <c r="B254" s="8" t="s">
        <v>169</v>
      </c>
      <c r="C254" s="8" t="s">
        <v>169</v>
      </c>
      <c r="D254" s="36">
        <v>5</v>
      </c>
      <c r="E254" s="36">
        <v>5</v>
      </c>
      <c r="F254" s="8" t="s">
        <v>169</v>
      </c>
    </row>
    <row r="255" spans="1:14" x14ac:dyDescent="0.2">
      <c r="A255" s="26" t="s">
        <v>107</v>
      </c>
      <c r="B255" s="8">
        <v>14</v>
      </c>
      <c r="C255" s="36">
        <v>10.6</v>
      </c>
      <c r="D255" s="36">
        <v>13.8</v>
      </c>
      <c r="E255" s="36">
        <v>5.4</v>
      </c>
      <c r="F255" s="8" t="s">
        <v>169</v>
      </c>
    </row>
    <row r="256" spans="1:14" x14ac:dyDescent="0.2">
      <c r="A256" s="26" t="s">
        <v>108</v>
      </c>
      <c r="B256" s="8">
        <v>13</v>
      </c>
      <c r="C256" s="36">
        <v>12</v>
      </c>
      <c r="D256" s="36">
        <v>17.399999999999999</v>
      </c>
      <c r="E256" s="36">
        <v>21.1</v>
      </c>
      <c r="F256" s="36">
        <v>15.8</v>
      </c>
    </row>
    <row r="257" spans="1:6" x14ac:dyDescent="0.2">
      <c r="A257" s="26" t="s">
        <v>109</v>
      </c>
      <c r="B257" s="8" t="s">
        <v>169</v>
      </c>
      <c r="C257" s="8" t="s">
        <v>169</v>
      </c>
      <c r="D257" s="8" t="s">
        <v>169</v>
      </c>
      <c r="E257" s="36" t="s">
        <v>169</v>
      </c>
      <c r="F257" s="8" t="s">
        <v>169</v>
      </c>
    </row>
    <row r="258" spans="1:6" x14ac:dyDescent="0.2">
      <c r="A258" s="26" t="s">
        <v>110</v>
      </c>
      <c r="B258" s="8">
        <v>27</v>
      </c>
      <c r="C258" s="36">
        <v>24</v>
      </c>
      <c r="D258" s="36">
        <v>18.600000000000001</v>
      </c>
      <c r="E258" s="36">
        <v>29.7</v>
      </c>
      <c r="F258" s="36">
        <v>20.9</v>
      </c>
    </row>
    <row r="259" spans="1:6" x14ac:dyDescent="0.2">
      <c r="A259" s="26" t="s">
        <v>111</v>
      </c>
      <c r="B259" s="8">
        <v>34</v>
      </c>
      <c r="C259" s="36">
        <v>28.6</v>
      </c>
      <c r="D259" s="36">
        <v>23.4</v>
      </c>
      <c r="E259" s="36">
        <v>32.4</v>
      </c>
      <c r="F259" s="36">
        <v>34.6</v>
      </c>
    </row>
    <row r="260" spans="1:6" x14ac:dyDescent="0.2">
      <c r="A260" s="26" t="s">
        <v>112</v>
      </c>
      <c r="B260" s="8" t="s">
        <v>169</v>
      </c>
      <c r="C260" s="8" t="s">
        <v>169</v>
      </c>
      <c r="D260" s="8" t="s">
        <v>169</v>
      </c>
      <c r="E260" s="36" t="s">
        <v>169</v>
      </c>
      <c r="F260" s="8" t="s">
        <v>169</v>
      </c>
    </row>
    <row r="261" spans="1:6" x14ac:dyDescent="0.2">
      <c r="A261" s="26" t="s">
        <v>113</v>
      </c>
      <c r="B261" s="8">
        <v>13</v>
      </c>
      <c r="C261" s="8" t="s">
        <v>169</v>
      </c>
      <c r="D261" s="36">
        <v>8.8000000000000007</v>
      </c>
      <c r="E261" s="36" t="s">
        <v>169</v>
      </c>
      <c r="F261" s="8" t="s">
        <v>169</v>
      </c>
    </row>
    <row r="262" spans="1:6" x14ac:dyDescent="0.2">
      <c r="A262" s="26" t="s">
        <v>114</v>
      </c>
      <c r="B262" s="8">
        <v>17</v>
      </c>
      <c r="C262" s="36">
        <v>27</v>
      </c>
      <c r="D262" s="36">
        <v>15</v>
      </c>
      <c r="E262" s="36">
        <v>19.600000000000001</v>
      </c>
      <c r="F262" s="36">
        <v>13.8</v>
      </c>
    </row>
    <row r="263" spans="1:6" x14ac:dyDescent="0.2">
      <c r="A263" s="26" t="s">
        <v>115</v>
      </c>
      <c r="B263" s="8">
        <v>89</v>
      </c>
      <c r="C263" s="36">
        <v>73.3</v>
      </c>
      <c r="D263" s="36">
        <v>96.4</v>
      </c>
      <c r="E263" s="36">
        <v>80</v>
      </c>
      <c r="F263" s="8">
        <v>85</v>
      </c>
    </row>
    <row r="264" spans="1:6" x14ac:dyDescent="0.2">
      <c r="A264" s="26" t="s">
        <v>116</v>
      </c>
      <c r="B264" s="8" t="s">
        <v>169</v>
      </c>
      <c r="C264" s="8" t="s">
        <v>169</v>
      </c>
      <c r="D264" s="8" t="s">
        <v>169</v>
      </c>
      <c r="E264" s="36" t="s">
        <v>169</v>
      </c>
      <c r="F264" s="8" t="s">
        <v>169</v>
      </c>
    </row>
    <row r="265" spans="1:6" x14ac:dyDescent="0.2">
      <c r="A265" s="26" t="s">
        <v>117</v>
      </c>
      <c r="B265" s="8" t="s">
        <v>169</v>
      </c>
      <c r="C265" s="36">
        <v>5.8</v>
      </c>
      <c r="D265" s="8" t="s">
        <v>169</v>
      </c>
      <c r="E265" s="36" t="s">
        <v>169</v>
      </c>
      <c r="F265" s="8" t="s">
        <v>169</v>
      </c>
    </row>
    <row r="266" spans="1:6" x14ac:dyDescent="0.2">
      <c r="A266" s="26" t="s">
        <v>118</v>
      </c>
      <c r="B266" s="8">
        <v>5</v>
      </c>
      <c r="C266" s="8" t="s">
        <v>169</v>
      </c>
      <c r="D266" s="8" t="s">
        <v>169</v>
      </c>
      <c r="E266" s="36" t="s">
        <v>169</v>
      </c>
      <c r="F266" s="8" t="s">
        <v>169</v>
      </c>
    </row>
    <row r="267" spans="1:6" x14ac:dyDescent="0.2">
      <c r="A267" s="26" t="s">
        <v>119</v>
      </c>
      <c r="B267" s="8">
        <v>29</v>
      </c>
      <c r="C267" s="36">
        <v>27.1</v>
      </c>
      <c r="D267" s="36">
        <v>27.8</v>
      </c>
      <c r="E267" s="36">
        <v>33.200000000000003</v>
      </c>
      <c r="F267" s="36">
        <v>29.9</v>
      </c>
    </row>
    <row r="268" spans="1:6" x14ac:dyDescent="0.2">
      <c r="A268" s="26" t="s">
        <v>120</v>
      </c>
      <c r="B268" s="8">
        <v>11</v>
      </c>
      <c r="C268" s="36">
        <v>5</v>
      </c>
      <c r="D268" s="36">
        <v>6.2</v>
      </c>
      <c r="E268" s="36" t="s">
        <v>169</v>
      </c>
      <c r="F268" s="8" t="s">
        <v>169</v>
      </c>
    </row>
    <row r="269" spans="1:6" x14ac:dyDescent="0.2">
      <c r="A269" s="26" t="s">
        <v>121</v>
      </c>
      <c r="B269" s="8">
        <v>29</v>
      </c>
      <c r="C269" s="36">
        <v>37.799999999999997</v>
      </c>
      <c r="D269" s="36">
        <v>28</v>
      </c>
      <c r="E269" s="36">
        <v>31.8</v>
      </c>
      <c r="F269" s="36">
        <v>19.600000000000001</v>
      </c>
    </row>
    <row r="270" spans="1:6" x14ac:dyDescent="0.2">
      <c r="A270" s="26" t="s">
        <v>122</v>
      </c>
      <c r="B270" s="7" t="s">
        <v>169</v>
      </c>
      <c r="C270" s="8" t="s">
        <v>169</v>
      </c>
      <c r="D270" s="8" t="s">
        <v>169</v>
      </c>
      <c r="E270" s="8" t="s">
        <v>169</v>
      </c>
      <c r="F270" s="8" t="s">
        <v>169</v>
      </c>
    </row>
    <row r="271" spans="1:6" x14ac:dyDescent="0.2">
      <c r="A271" s="26" t="s">
        <v>123</v>
      </c>
      <c r="B271" s="8">
        <v>19</v>
      </c>
      <c r="C271" s="36">
        <v>20.399999999999999</v>
      </c>
      <c r="D271" s="36">
        <v>25.4</v>
      </c>
      <c r="E271" s="36">
        <v>20.2</v>
      </c>
      <c r="F271" s="36">
        <v>20.6</v>
      </c>
    </row>
    <row r="272" spans="1:6" x14ac:dyDescent="0.2">
      <c r="A272" s="26" t="s">
        <v>124</v>
      </c>
      <c r="B272" s="8" t="s">
        <v>169</v>
      </c>
      <c r="C272" s="8" t="s">
        <v>169</v>
      </c>
      <c r="D272" s="8" t="s">
        <v>169</v>
      </c>
      <c r="E272" s="36" t="s">
        <v>169</v>
      </c>
      <c r="F272" s="8" t="s">
        <v>169</v>
      </c>
    </row>
    <row r="273" spans="1:6" x14ac:dyDescent="0.2">
      <c r="A273" s="26" t="s">
        <v>125</v>
      </c>
      <c r="B273" s="8" t="s">
        <v>169</v>
      </c>
      <c r="C273" s="8" t="s">
        <v>169</v>
      </c>
      <c r="D273" s="36" t="s">
        <v>169</v>
      </c>
      <c r="E273" s="36" t="s">
        <v>169</v>
      </c>
      <c r="F273" s="8" t="s">
        <v>169</v>
      </c>
    </row>
    <row r="274" spans="1:6" x14ac:dyDescent="0.2">
      <c r="A274" s="26" t="s">
        <v>126</v>
      </c>
      <c r="B274" s="8">
        <v>10</v>
      </c>
      <c r="C274" s="36">
        <v>19.7</v>
      </c>
      <c r="D274" s="36">
        <v>12.5</v>
      </c>
      <c r="E274" s="36">
        <v>10.4</v>
      </c>
      <c r="F274" s="36">
        <v>6.8</v>
      </c>
    </row>
    <row r="275" spans="1:6" x14ac:dyDescent="0.2">
      <c r="A275" s="26" t="s">
        <v>127</v>
      </c>
      <c r="B275" s="8">
        <v>20</v>
      </c>
      <c r="C275" s="36">
        <v>11.1</v>
      </c>
      <c r="D275" s="36">
        <v>26.6</v>
      </c>
      <c r="E275" s="36">
        <v>36.299999999999997</v>
      </c>
      <c r="F275" s="8">
        <v>32</v>
      </c>
    </row>
    <row r="276" spans="1:6" x14ac:dyDescent="0.2">
      <c r="A276" s="26" t="s">
        <v>128</v>
      </c>
      <c r="B276" s="8">
        <v>21</v>
      </c>
      <c r="C276" s="36">
        <v>29.7</v>
      </c>
      <c r="D276" s="36">
        <v>34.700000000000003</v>
      </c>
      <c r="E276" s="36">
        <v>40.5</v>
      </c>
      <c r="F276" s="8">
        <v>28</v>
      </c>
    </row>
    <row r="277" spans="1:6" x14ac:dyDescent="0.2">
      <c r="A277" s="26" t="s">
        <v>129</v>
      </c>
      <c r="B277" s="8">
        <v>5</v>
      </c>
      <c r="C277" s="36">
        <v>9.5</v>
      </c>
      <c r="D277" s="8" t="s">
        <v>169</v>
      </c>
      <c r="E277" s="36" t="s">
        <v>169</v>
      </c>
      <c r="F277" s="8" t="s">
        <v>169</v>
      </c>
    </row>
    <row r="278" spans="1:6" x14ac:dyDescent="0.2">
      <c r="A278" s="26" t="s">
        <v>130</v>
      </c>
      <c r="B278" s="7" t="s">
        <v>169</v>
      </c>
      <c r="C278" s="8" t="s">
        <v>169</v>
      </c>
      <c r="D278" s="8" t="s">
        <v>169</v>
      </c>
      <c r="E278" s="36" t="s">
        <v>169</v>
      </c>
      <c r="F278" s="8" t="s">
        <v>169</v>
      </c>
    </row>
    <row r="279" spans="1:6" x14ac:dyDescent="0.2">
      <c r="A279" s="26" t="s">
        <v>131</v>
      </c>
      <c r="B279" s="7" t="s">
        <v>169</v>
      </c>
      <c r="C279" s="8" t="s">
        <v>169</v>
      </c>
      <c r="D279" s="8" t="s">
        <v>169</v>
      </c>
      <c r="E279" s="36" t="s">
        <v>169</v>
      </c>
      <c r="F279" s="8" t="s">
        <v>169</v>
      </c>
    </row>
    <row r="280" spans="1:6" x14ac:dyDescent="0.2">
      <c r="A280" s="26" t="s">
        <v>132</v>
      </c>
      <c r="B280" s="8">
        <v>9</v>
      </c>
      <c r="C280" s="36">
        <v>9</v>
      </c>
      <c r="D280" s="36">
        <v>9.8000000000000007</v>
      </c>
      <c r="E280" s="36">
        <v>17.600000000000001</v>
      </c>
      <c r="F280" s="36">
        <v>14.5</v>
      </c>
    </row>
    <row r="281" spans="1:6" x14ac:dyDescent="0.2">
      <c r="A281" s="26" t="s">
        <v>133</v>
      </c>
      <c r="B281" s="8" t="s">
        <v>169</v>
      </c>
      <c r="C281" s="8" t="s">
        <v>169</v>
      </c>
      <c r="D281" s="8" t="s">
        <v>169</v>
      </c>
      <c r="E281" s="36" t="s">
        <v>169</v>
      </c>
      <c r="F281" s="8" t="s">
        <v>169</v>
      </c>
    </row>
    <row r="282" spans="1:6" x14ac:dyDescent="0.2">
      <c r="A282" s="26" t="s">
        <v>134</v>
      </c>
      <c r="B282" s="8">
        <v>53</v>
      </c>
      <c r="C282" s="36">
        <v>37</v>
      </c>
      <c r="D282" s="36">
        <v>37.5</v>
      </c>
      <c r="E282" s="36">
        <v>32</v>
      </c>
      <c r="F282" s="8">
        <v>42</v>
      </c>
    </row>
    <row r="283" spans="1:6" x14ac:dyDescent="0.2">
      <c r="A283" s="26" t="s">
        <v>135</v>
      </c>
      <c r="B283" s="8" t="s">
        <v>169</v>
      </c>
      <c r="C283" s="8" t="s">
        <v>169</v>
      </c>
      <c r="D283" s="8" t="s">
        <v>169</v>
      </c>
      <c r="E283" s="36">
        <v>5.6</v>
      </c>
      <c r="F283" s="8" t="s">
        <v>169</v>
      </c>
    </row>
    <row r="284" spans="1:6" x14ac:dyDescent="0.2">
      <c r="A284" s="26" t="s">
        <v>136</v>
      </c>
      <c r="B284" s="8">
        <v>24</v>
      </c>
      <c r="C284" s="36">
        <v>21.6</v>
      </c>
      <c r="D284" s="36">
        <v>14</v>
      </c>
      <c r="E284" s="36">
        <v>17.3</v>
      </c>
      <c r="F284" s="36">
        <v>16.399999999999999</v>
      </c>
    </row>
    <row r="285" spans="1:6" x14ac:dyDescent="0.2">
      <c r="A285" s="26" t="s">
        <v>137</v>
      </c>
      <c r="B285" s="8">
        <v>20</v>
      </c>
      <c r="C285" s="36">
        <v>12.9</v>
      </c>
      <c r="D285" s="36">
        <v>19.399999999999999</v>
      </c>
      <c r="E285" s="36">
        <v>17.100000000000001</v>
      </c>
      <c r="F285" s="36">
        <v>23.7</v>
      </c>
    </row>
    <row r="286" spans="1:6" x14ac:dyDescent="0.2">
      <c r="A286" s="26" t="s">
        <v>138</v>
      </c>
      <c r="B286" s="8">
        <v>14</v>
      </c>
      <c r="C286" s="36">
        <v>15.7</v>
      </c>
      <c r="D286" s="36">
        <v>10.8</v>
      </c>
      <c r="E286" s="36">
        <v>11.6</v>
      </c>
      <c r="F286" s="36">
        <v>5.6</v>
      </c>
    </row>
    <row r="287" spans="1:6" x14ac:dyDescent="0.2">
      <c r="A287" s="26" t="s">
        <v>139</v>
      </c>
      <c r="B287" s="8" t="s">
        <v>169</v>
      </c>
      <c r="C287" s="8" t="s">
        <v>169</v>
      </c>
      <c r="D287" s="8" t="s">
        <v>169</v>
      </c>
      <c r="E287" s="36" t="s">
        <v>169</v>
      </c>
      <c r="F287" s="8" t="s">
        <v>169</v>
      </c>
    </row>
    <row r="288" spans="1:6" x14ac:dyDescent="0.2">
      <c r="A288" s="26" t="s">
        <v>140</v>
      </c>
      <c r="B288" s="8">
        <v>7</v>
      </c>
      <c r="C288" s="36">
        <v>6</v>
      </c>
      <c r="D288" s="8" t="s">
        <v>169</v>
      </c>
      <c r="E288" s="8" t="s">
        <v>169</v>
      </c>
      <c r="F288" s="8" t="s">
        <v>169</v>
      </c>
    </row>
    <row r="289" spans="1:8" x14ac:dyDescent="0.2">
      <c r="A289" s="26" t="s">
        <v>141</v>
      </c>
      <c r="B289" s="8">
        <v>20</v>
      </c>
      <c r="C289" s="36">
        <v>14.1</v>
      </c>
      <c r="D289" s="36">
        <v>9.6</v>
      </c>
      <c r="E289" s="36">
        <v>19.8</v>
      </c>
      <c r="F289" s="36">
        <v>20.5</v>
      </c>
    </row>
    <row r="290" spans="1:8" x14ac:dyDescent="0.2">
      <c r="A290" s="26" t="s">
        <v>142</v>
      </c>
      <c r="B290" s="8" t="s">
        <v>169</v>
      </c>
      <c r="C290" s="8" t="s">
        <v>169</v>
      </c>
      <c r="D290" s="8" t="s">
        <v>169</v>
      </c>
      <c r="E290" s="8" t="s">
        <v>169</v>
      </c>
      <c r="F290" s="8" t="s">
        <v>169</v>
      </c>
    </row>
    <row r="291" spans="1:8" x14ac:dyDescent="0.2">
      <c r="A291" s="26" t="s">
        <v>143</v>
      </c>
      <c r="B291" s="8">
        <v>11</v>
      </c>
      <c r="C291" s="36">
        <v>18</v>
      </c>
      <c r="D291" s="36">
        <v>7</v>
      </c>
      <c r="E291" s="36">
        <v>10.8</v>
      </c>
      <c r="F291" s="8">
        <v>11</v>
      </c>
    </row>
    <row r="292" spans="1:8" x14ac:dyDescent="0.2">
      <c r="A292" s="26" t="s">
        <v>144</v>
      </c>
      <c r="B292" s="8">
        <v>22</v>
      </c>
      <c r="C292" s="36">
        <v>12.4</v>
      </c>
      <c r="D292" s="36">
        <v>12.4</v>
      </c>
      <c r="E292" s="36">
        <v>19.600000000000001</v>
      </c>
      <c r="F292" s="8">
        <v>21</v>
      </c>
    </row>
    <row r="293" spans="1:8" x14ac:dyDescent="0.2">
      <c r="A293" s="26" t="s">
        <v>145</v>
      </c>
      <c r="B293" s="8">
        <v>10</v>
      </c>
      <c r="C293" s="36">
        <v>6.8</v>
      </c>
      <c r="D293" s="36">
        <v>9.8000000000000007</v>
      </c>
      <c r="E293" s="36">
        <v>6.8</v>
      </c>
      <c r="F293" s="8">
        <v>11</v>
      </c>
    </row>
    <row r="294" spans="1:8" x14ac:dyDescent="0.2">
      <c r="A294" s="26" t="s">
        <v>146</v>
      </c>
      <c r="B294" s="8">
        <v>41</v>
      </c>
      <c r="C294" s="36">
        <v>31.3</v>
      </c>
      <c r="D294" s="36">
        <v>20.5</v>
      </c>
      <c r="E294" s="36">
        <v>32.4</v>
      </c>
      <c r="F294" s="36">
        <v>22.9</v>
      </c>
    </row>
    <row r="295" spans="1:8" x14ac:dyDescent="0.2">
      <c r="A295" s="26" t="s">
        <v>315</v>
      </c>
      <c r="B295" s="8">
        <v>11</v>
      </c>
      <c r="C295" s="36">
        <v>15.8</v>
      </c>
      <c r="D295" s="36">
        <v>19.100000000000001</v>
      </c>
      <c r="E295" s="36">
        <v>19.8</v>
      </c>
      <c r="F295" s="36">
        <v>15.3</v>
      </c>
      <c r="G295" s="5"/>
      <c r="H295" s="5"/>
    </row>
    <row r="296" spans="1:8" x14ac:dyDescent="0.2">
      <c r="A296" s="26" t="s">
        <v>147</v>
      </c>
      <c r="B296" s="8">
        <v>8</v>
      </c>
      <c r="C296" s="36">
        <v>7.9</v>
      </c>
      <c r="D296" s="36">
        <v>7.8</v>
      </c>
      <c r="E296" s="36">
        <v>8.6</v>
      </c>
      <c r="F296" s="36">
        <v>6.5</v>
      </c>
    </row>
    <row r="297" spans="1:8" x14ac:dyDescent="0.2">
      <c r="A297" s="26" t="s">
        <v>148</v>
      </c>
      <c r="B297" s="8">
        <v>7</v>
      </c>
      <c r="C297" s="36">
        <v>9.3000000000000007</v>
      </c>
      <c r="D297" s="36">
        <v>4.9000000000000004</v>
      </c>
      <c r="E297" s="8" t="s">
        <v>169</v>
      </c>
      <c r="F297" s="8" t="s">
        <v>169</v>
      </c>
    </row>
    <row r="298" spans="1:8" x14ac:dyDescent="0.2">
      <c r="A298" s="26" t="s">
        <v>149</v>
      </c>
      <c r="B298" s="8" t="s">
        <v>169</v>
      </c>
      <c r="C298" s="8" t="s">
        <v>169</v>
      </c>
      <c r="D298" s="8" t="s">
        <v>169</v>
      </c>
      <c r="E298" s="8" t="s">
        <v>169</v>
      </c>
      <c r="F298" s="8" t="s">
        <v>169</v>
      </c>
    </row>
    <row r="299" spans="1:8" x14ac:dyDescent="0.2">
      <c r="A299" s="26" t="s">
        <v>150</v>
      </c>
      <c r="B299" s="8">
        <v>42</v>
      </c>
      <c r="C299" s="36">
        <v>45.5</v>
      </c>
      <c r="D299" s="36">
        <v>52.1</v>
      </c>
      <c r="E299" s="36">
        <v>43.8</v>
      </c>
      <c r="F299" s="8">
        <v>48</v>
      </c>
    </row>
    <row r="300" spans="1:8" x14ac:dyDescent="0.2">
      <c r="A300" s="26" t="s">
        <v>151</v>
      </c>
      <c r="B300" s="8">
        <v>18</v>
      </c>
      <c r="C300" s="36">
        <v>19.399999999999999</v>
      </c>
      <c r="D300" s="36">
        <v>29.5</v>
      </c>
      <c r="E300" s="36">
        <v>25.3</v>
      </c>
      <c r="F300" s="36">
        <v>16.8</v>
      </c>
    </row>
    <row r="301" spans="1:8" x14ac:dyDescent="0.2">
      <c r="A301" s="26" t="s">
        <v>152</v>
      </c>
      <c r="B301" s="8">
        <v>9</v>
      </c>
      <c r="C301" s="8" t="s">
        <v>169</v>
      </c>
      <c r="D301" s="8" t="s">
        <v>169</v>
      </c>
      <c r="E301" s="8" t="s">
        <v>169</v>
      </c>
      <c r="F301" s="8" t="s">
        <v>169</v>
      </c>
    </row>
    <row r="302" spans="1:8" x14ac:dyDescent="0.2">
      <c r="A302" s="26" t="s">
        <v>153</v>
      </c>
      <c r="B302" s="8">
        <v>24</v>
      </c>
      <c r="C302" s="36">
        <v>21.7</v>
      </c>
      <c r="D302" s="36">
        <v>23.7</v>
      </c>
      <c r="E302" s="36">
        <v>13.4</v>
      </c>
      <c r="F302" s="8">
        <v>10</v>
      </c>
    </row>
    <row r="303" spans="1:8" x14ac:dyDescent="0.2">
      <c r="A303" s="26" t="s">
        <v>154</v>
      </c>
      <c r="B303" s="8" t="s">
        <v>169</v>
      </c>
      <c r="C303" s="8" t="s">
        <v>169</v>
      </c>
      <c r="D303" s="8" t="s">
        <v>169</v>
      </c>
      <c r="E303" s="8" t="s">
        <v>169</v>
      </c>
      <c r="F303" s="8" t="s">
        <v>169</v>
      </c>
    </row>
    <row r="304" spans="1:8" x14ac:dyDescent="0.2">
      <c r="A304" s="26" t="s">
        <v>155</v>
      </c>
      <c r="B304" s="8" t="s">
        <v>169</v>
      </c>
      <c r="C304" s="8" t="s">
        <v>169</v>
      </c>
      <c r="D304" s="8" t="s">
        <v>169</v>
      </c>
      <c r="E304" s="8" t="s">
        <v>169</v>
      </c>
      <c r="F304" s="8" t="s">
        <v>169</v>
      </c>
    </row>
    <row r="305" spans="1:6" x14ac:dyDescent="0.2">
      <c r="A305" s="26" t="s">
        <v>156</v>
      </c>
      <c r="B305" s="8" t="s">
        <v>169</v>
      </c>
      <c r="C305" s="8" t="s">
        <v>169</v>
      </c>
      <c r="D305" s="36">
        <v>5</v>
      </c>
      <c r="E305" s="8" t="s">
        <v>169</v>
      </c>
      <c r="F305" s="8" t="s">
        <v>169</v>
      </c>
    </row>
    <row r="306" spans="1:6" x14ac:dyDescent="0.2">
      <c r="A306" s="26" t="s">
        <v>157</v>
      </c>
      <c r="B306" s="8" t="s">
        <v>169</v>
      </c>
      <c r="C306" s="36">
        <v>6.6</v>
      </c>
      <c r="D306" s="36">
        <v>10.4</v>
      </c>
      <c r="E306" s="36">
        <v>5.6</v>
      </c>
      <c r="F306" s="8">
        <v>7</v>
      </c>
    </row>
    <row r="307" spans="1:6" x14ac:dyDescent="0.2">
      <c r="A307" s="26" t="s">
        <v>158</v>
      </c>
      <c r="B307" s="8" t="s">
        <v>169</v>
      </c>
      <c r="C307" s="8" t="s">
        <v>169</v>
      </c>
      <c r="D307" s="8" t="s">
        <v>169</v>
      </c>
      <c r="E307" s="8" t="s">
        <v>169</v>
      </c>
      <c r="F307" s="8" t="s">
        <v>169</v>
      </c>
    </row>
    <row r="308" spans="1:6" x14ac:dyDescent="0.2">
      <c r="A308" s="26" t="s">
        <v>159</v>
      </c>
      <c r="B308" s="8">
        <v>12</v>
      </c>
      <c r="C308" s="36">
        <v>13</v>
      </c>
      <c r="D308" s="36">
        <v>27</v>
      </c>
      <c r="E308" s="36">
        <v>23.4</v>
      </c>
      <c r="F308" s="36">
        <v>20.7</v>
      </c>
    </row>
    <row r="309" spans="1:6" x14ac:dyDescent="0.2">
      <c r="A309" s="26" t="s">
        <v>160</v>
      </c>
      <c r="B309" s="8" t="s">
        <v>169</v>
      </c>
      <c r="C309" s="8" t="s">
        <v>169</v>
      </c>
      <c r="D309" s="8" t="s">
        <v>169</v>
      </c>
      <c r="E309" s="8" t="s">
        <v>169</v>
      </c>
      <c r="F309" s="8" t="s">
        <v>169</v>
      </c>
    </row>
    <row r="310" spans="1:6" x14ac:dyDescent="0.2">
      <c r="A310" s="26" t="s">
        <v>161</v>
      </c>
      <c r="B310" s="8" t="s">
        <v>169</v>
      </c>
      <c r="C310" s="8" t="s">
        <v>169</v>
      </c>
      <c r="D310" s="8" t="s">
        <v>169</v>
      </c>
      <c r="E310" s="8" t="s">
        <v>169</v>
      </c>
      <c r="F310" s="8" t="s">
        <v>169</v>
      </c>
    </row>
    <row r="311" spans="1:6" x14ac:dyDescent="0.2">
      <c r="A311" s="26" t="s">
        <v>162</v>
      </c>
      <c r="B311" s="8">
        <v>6</v>
      </c>
      <c r="C311" s="36">
        <v>4.5999999999999996</v>
      </c>
      <c r="D311" s="8" t="s">
        <v>169</v>
      </c>
      <c r="E311" s="8" t="s">
        <v>169</v>
      </c>
      <c r="F311" s="8" t="s">
        <v>169</v>
      </c>
    </row>
    <row r="312" spans="1:6" x14ac:dyDescent="0.2">
      <c r="A312" s="26" t="s">
        <v>163</v>
      </c>
      <c r="B312" s="8" t="s">
        <v>169</v>
      </c>
      <c r="C312" s="8" t="s">
        <v>169</v>
      </c>
      <c r="D312" s="8" t="s">
        <v>169</v>
      </c>
      <c r="E312" s="8" t="s">
        <v>169</v>
      </c>
      <c r="F312" s="8" t="s">
        <v>169</v>
      </c>
    </row>
    <row r="313" spans="1:6" x14ac:dyDescent="0.2">
      <c r="A313" s="26" t="s">
        <v>164</v>
      </c>
      <c r="B313" s="8">
        <v>7</v>
      </c>
      <c r="C313" s="8" t="s">
        <v>169</v>
      </c>
      <c r="D313" s="8" t="s">
        <v>169</v>
      </c>
      <c r="E313" s="8">
        <v>5</v>
      </c>
      <c r="F313" s="36">
        <v>6.8</v>
      </c>
    </row>
    <row r="314" spans="1:6" x14ac:dyDescent="0.2">
      <c r="A314" s="26" t="s">
        <v>165</v>
      </c>
      <c r="B314" s="8" t="s">
        <v>169</v>
      </c>
      <c r="C314" s="8" t="s">
        <v>169</v>
      </c>
      <c r="D314" s="8" t="s">
        <v>169</v>
      </c>
      <c r="E314" s="8" t="s">
        <v>169</v>
      </c>
      <c r="F314" s="8" t="s">
        <v>169</v>
      </c>
    </row>
    <row r="315" spans="1:6" x14ac:dyDescent="0.2">
      <c r="A315" s="26" t="s">
        <v>166</v>
      </c>
      <c r="B315" s="8">
        <v>5</v>
      </c>
      <c r="C315" s="8" t="s">
        <v>169</v>
      </c>
      <c r="D315" s="8" t="s">
        <v>169</v>
      </c>
      <c r="E315" s="8" t="s">
        <v>169</v>
      </c>
      <c r="F315" s="8" t="s">
        <v>169</v>
      </c>
    </row>
    <row r="316" spans="1:6" x14ac:dyDescent="0.2">
      <c r="A316" s="26" t="s">
        <v>167</v>
      </c>
      <c r="B316" s="8" t="s">
        <v>169</v>
      </c>
      <c r="C316" s="8" t="s">
        <v>169</v>
      </c>
      <c r="D316" s="8" t="s">
        <v>169</v>
      </c>
      <c r="E316" s="8" t="s">
        <v>169</v>
      </c>
      <c r="F316" s="8" t="s">
        <v>169</v>
      </c>
    </row>
    <row r="317" spans="1:6" x14ac:dyDescent="0.2">
      <c r="A317" s="26" t="s">
        <v>168</v>
      </c>
      <c r="B317" s="8" t="s">
        <v>169</v>
      </c>
      <c r="C317" s="8" t="s">
        <v>169</v>
      </c>
      <c r="D317" s="8" t="s">
        <v>169</v>
      </c>
      <c r="E317" s="8" t="s">
        <v>169</v>
      </c>
      <c r="F317" s="8" t="s">
        <v>169</v>
      </c>
    </row>
    <row r="318" spans="1:6" x14ac:dyDescent="0.2">
      <c r="A318" s="26" t="s">
        <v>170</v>
      </c>
      <c r="B318" s="8" t="s">
        <v>169</v>
      </c>
      <c r="C318" s="8" t="s">
        <v>169</v>
      </c>
      <c r="D318" s="8" t="s">
        <v>169</v>
      </c>
      <c r="E318" s="8" t="s">
        <v>169</v>
      </c>
      <c r="F318" s="8" t="s">
        <v>169</v>
      </c>
    </row>
    <row r="319" spans="1:6" x14ac:dyDescent="0.2">
      <c r="A319" s="26" t="s">
        <v>171</v>
      </c>
      <c r="B319" s="8" t="s">
        <v>169</v>
      </c>
      <c r="C319" s="8" t="s">
        <v>169</v>
      </c>
      <c r="D319" s="8" t="s">
        <v>169</v>
      </c>
      <c r="E319" s="8" t="s">
        <v>169</v>
      </c>
      <c r="F319" s="8" t="s">
        <v>169</v>
      </c>
    </row>
    <row r="320" spans="1:6" x14ac:dyDescent="0.2">
      <c r="A320" s="26" t="s">
        <v>172</v>
      </c>
      <c r="B320" s="8" t="s">
        <v>169</v>
      </c>
      <c r="C320" s="36">
        <v>5</v>
      </c>
      <c r="D320" s="36">
        <v>6</v>
      </c>
      <c r="E320" s="8" t="s">
        <v>169</v>
      </c>
      <c r="F320" s="8" t="s">
        <v>169</v>
      </c>
    </row>
    <row r="321" spans="1:14" x14ac:dyDescent="0.2">
      <c r="A321" s="26" t="s">
        <v>173</v>
      </c>
      <c r="B321" s="8" t="s">
        <v>169</v>
      </c>
      <c r="C321" s="36">
        <v>14.6</v>
      </c>
      <c r="D321" s="36">
        <v>5</v>
      </c>
      <c r="E321" s="8" t="s">
        <v>169</v>
      </c>
      <c r="F321" s="8" t="s">
        <v>169</v>
      </c>
    </row>
    <row r="322" spans="1:14" x14ac:dyDescent="0.2">
      <c r="A322" s="26" t="s">
        <v>174</v>
      </c>
      <c r="B322" s="8" t="s">
        <v>169</v>
      </c>
      <c r="C322" s="8" t="s">
        <v>169</v>
      </c>
      <c r="D322" s="8" t="s">
        <v>169</v>
      </c>
      <c r="E322" s="8" t="s">
        <v>169</v>
      </c>
      <c r="F322" s="8" t="s">
        <v>169</v>
      </c>
    </row>
    <row r="323" spans="1:14" x14ac:dyDescent="0.2">
      <c r="A323" s="26" t="s">
        <v>175</v>
      </c>
      <c r="B323" s="8">
        <v>26</v>
      </c>
      <c r="C323" s="36">
        <v>20.9</v>
      </c>
      <c r="D323" s="36">
        <v>20.3</v>
      </c>
      <c r="E323" s="36">
        <v>32.799999999999997</v>
      </c>
      <c r="F323" s="36">
        <v>29.4</v>
      </c>
    </row>
    <row r="324" spans="1:14" x14ac:dyDescent="0.2">
      <c r="A324" s="26" t="s">
        <v>176</v>
      </c>
      <c r="B324" s="8">
        <v>40</v>
      </c>
      <c r="C324" s="36">
        <v>29.1</v>
      </c>
      <c r="D324" s="36">
        <v>44.5</v>
      </c>
      <c r="E324" s="36">
        <v>38</v>
      </c>
      <c r="F324" s="36">
        <v>35.4</v>
      </c>
    </row>
    <row r="325" spans="1:14" x14ac:dyDescent="0.2">
      <c r="A325" s="26" t="s">
        <v>177</v>
      </c>
      <c r="B325" s="8">
        <v>11</v>
      </c>
      <c r="C325" s="36">
        <v>7.4</v>
      </c>
      <c r="D325" s="36">
        <v>5.8</v>
      </c>
      <c r="E325" s="36">
        <v>7.8</v>
      </c>
      <c r="F325" s="8" t="s">
        <v>169</v>
      </c>
    </row>
    <row r="326" spans="1:14" x14ac:dyDescent="0.2">
      <c r="A326" s="26" t="s">
        <v>178</v>
      </c>
      <c r="B326" s="8">
        <v>79</v>
      </c>
      <c r="C326" s="36">
        <v>61.1</v>
      </c>
      <c r="D326" s="36">
        <v>61.2</v>
      </c>
      <c r="E326" s="36">
        <v>78.3</v>
      </c>
      <c r="F326" s="36">
        <v>63.2</v>
      </c>
    </row>
    <row r="327" spans="1:14" x14ac:dyDescent="0.2">
      <c r="A327" s="26" t="s">
        <v>179</v>
      </c>
      <c r="B327" s="8">
        <v>9</v>
      </c>
      <c r="C327" s="36">
        <v>14.4</v>
      </c>
      <c r="D327" s="36">
        <v>16.2</v>
      </c>
      <c r="E327" s="36">
        <v>22.5</v>
      </c>
      <c r="F327" s="36">
        <v>13.6</v>
      </c>
    </row>
    <row r="328" spans="1:14" x14ac:dyDescent="0.2">
      <c r="A328" s="26" t="s">
        <v>180</v>
      </c>
      <c r="B328" s="8">
        <v>23</v>
      </c>
      <c r="C328" s="36">
        <v>26.8</v>
      </c>
      <c r="D328" s="36">
        <v>21.3</v>
      </c>
      <c r="E328" s="36">
        <v>21.8</v>
      </c>
      <c r="F328" s="36">
        <v>27.3</v>
      </c>
    </row>
    <row r="329" spans="1:14" x14ac:dyDescent="0.2">
      <c r="A329" s="26" t="s">
        <v>181</v>
      </c>
      <c r="B329" s="8" t="s">
        <v>169</v>
      </c>
      <c r="C329" s="8" t="s">
        <v>169</v>
      </c>
      <c r="D329" s="8" t="s">
        <v>169</v>
      </c>
      <c r="E329" s="8" t="s">
        <v>169</v>
      </c>
      <c r="F329" s="8" t="s">
        <v>169</v>
      </c>
    </row>
    <row r="330" spans="1:14" x14ac:dyDescent="0.2">
      <c r="A330" s="26" t="s">
        <v>92</v>
      </c>
      <c r="B330" s="7">
        <v>1022</v>
      </c>
      <c r="C330" s="36">
        <v>946.8</v>
      </c>
      <c r="D330" s="36">
        <v>978.7</v>
      </c>
      <c r="E330" s="36">
        <v>998.7</v>
      </c>
      <c r="F330" s="36">
        <v>885.1</v>
      </c>
    </row>
    <row r="331" spans="1:14" x14ac:dyDescent="0.2">
      <c r="A331" s="67" t="s">
        <v>458</v>
      </c>
      <c r="B331" s="7"/>
      <c r="C331" s="36"/>
    </row>
    <row r="332" spans="1:14" x14ac:dyDescent="0.2">
      <c r="A332" s="67" t="s">
        <v>1044</v>
      </c>
      <c r="B332" s="7"/>
      <c r="C332" s="36"/>
    </row>
    <row r="333" spans="1:14" x14ac:dyDescent="0.2">
      <c r="A333" s="67" t="s">
        <v>992</v>
      </c>
    </row>
    <row r="334" spans="1:14" x14ac:dyDescent="0.2">
      <c r="A334" s="67"/>
    </row>
    <row r="335" spans="1:14" x14ac:dyDescent="0.2">
      <c r="A335" s="28" t="s">
        <v>516</v>
      </c>
      <c r="J335" s="8"/>
      <c r="K335" s="8"/>
      <c r="L335" s="8"/>
      <c r="M335" s="8"/>
      <c r="N335" s="8"/>
    </row>
    <row r="336" spans="1:14" ht="26.1" customHeight="1" x14ac:dyDescent="0.2">
      <c r="A336" s="30" t="s">
        <v>184</v>
      </c>
      <c r="B336" s="19" t="s">
        <v>472</v>
      </c>
      <c r="C336" s="19"/>
      <c r="D336" s="19"/>
      <c r="E336" s="19"/>
      <c r="F336" s="19"/>
      <c r="J336" s="8"/>
      <c r="K336" s="8"/>
      <c r="L336" s="8"/>
      <c r="M336" s="8"/>
      <c r="N336" s="8"/>
    </row>
    <row r="337" spans="1:14" x14ac:dyDescent="0.2">
      <c r="A337" s="30"/>
      <c r="B337" s="15">
        <v>2020</v>
      </c>
      <c r="C337" s="15">
        <v>2021</v>
      </c>
      <c r="D337" s="15">
        <v>2022</v>
      </c>
      <c r="E337" s="15">
        <v>2023</v>
      </c>
      <c r="F337" s="15">
        <v>2024</v>
      </c>
      <c r="J337" s="8"/>
      <c r="K337" s="8"/>
      <c r="L337" s="8"/>
      <c r="M337" s="8"/>
      <c r="N337" s="8"/>
    </row>
    <row r="338" spans="1:14" x14ac:dyDescent="0.2">
      <c r="A338" s="26" t="s">
        <v>187</v>
      </c>
      <c r="B338" s="7">
        <v>28.4</v>
      </c>
      <c r="C338" s="7">
        <v>37.5</v>
      </c>
      <c r="D338" s="7">
        <v>38.700000000000003</v>
      </c>
      <c r="E338" s="7">
        <v>45.9</v>
      </c>
      <c r="F338" s="7">
        <v>31.1</v>
      </c>
      <c r="H338" s="7"/>
      <c r="I338" s="7"/>
      <c r="J338" s="8"/>
      <c r="K338" s="8"/>
      <c r="L338" s="8"/>
      <c r="M338" s="8"/>
      <c r="N338" s="8"/>
    </row>
    <row r="339" spans="1:14" x14ac:dyDescent="0.2">
      <c r="A339" s="26" t="s">
        <v>188</v>
      </c>
      <c r="B339" s="7">
        <v>126.4</v>
      </c>
      <c r="C339" s="7">
        <v>128.1</v>
      </c>
      <c r="D339" s="7">
        <v>139.1</v>
      </c>
      <c r="E339" s="7">
        <v>132.19999999999999</v>
      </c>
      <c r="F339" s="7">
        <v>110</v>
      </c>
      <c r="H339" s="7"/>
      <c r="I339" s="7"/>
      <c r="J339" s="8"/>
      <c r="K339" s="8"/>
      <c r="L339" s="8"/>
      <c r="M339" s="8"/>
      <c r="N339" s="8"/>
    </row>
    <row r="340" spans="1:14" x14ac:dyDescent="0.2">
      <c r="A340" s="26" t="s">
        <v>189</v>
      </c>
      <c r="B340" s="7">
        <v>74.3</v>
      </c>
      <c r="C340" s="7">
        <v>59.9</v>
      </c>
      <c r="D340" s="7">
        <v>43.9</v>
      </c>
      <c r="E340" s="7">
        <v>64.8</v>
      </c>
      <c r="F340" s="7">
        <v>57.5</v>
      </c>
      <c r="H340" s="7"/>
      <c r="I340" s="7"/>
      <c r="J340" s="8"/>
      <c r="K340" s="8"/>
      <c r="L340" s="8"/>
      <c r="M340" s="8"/>
      <c r="N340" s="8"/>
    </row>
    <row r="341" spans="1:14" x14ac:dyDescent="0.2">
      <c r="A341" s="26" t="s">
        <v>190</v>
      </c>
      <c r="B341" s="7">
        <v>29</v>
      </c>
      <c r="C341" s="7">
        <v>23.1</v>
      </c>
      <c r="D341" s="7">
        <v>27.6</v>
      </c>
      <c r="E341" s="7">
        <v>25</v>
      </c>
      <c r="F341" s="7">
        <v>17.100000000000001</v>
      </c>
      <c r="H341" s="7"/>
      <c r="I341" s="7"/>
      <c r="J341" s="8"/>
      <c r="K341" s="8"/>
      <c r="L341" s="8"/>
      <c r="M341" s="8"/>
      <c r="N341" s="8"/>
    </row>
    <row r="342" spans="1:14" x14ac:dyDescent="0.2">
      <c r="A342" s="26" t="s">
        <v>191</v>
      </c>
      <c r="B342" s="7">
        <v>22.1</v>
      </c>
      <c r="C342" s="7">
        <v>26.5</v>
      </c>
      <c r="D342" s="7">
        <v>14.9</v>
      </c>
      <c r="E342" s="7">
        <v>7.7</v>
      </c>
      <c r="F342" s="7">
        <v>9.4</v>
      </c>
      <c r="H342" s="7"/>
      <c r="I342" s="7"/>
      <c r="J342" s="8"/>
      <c r="K342" s="8"/>
      <c r="L342" s="8"/>
      <c r="M342" s="8"/>
      <c r="N342" s="8"/>
    </row>
    <row r="343" spans="1:14" x14ac:dyDescent="0.2">
      <c r="A343" s="26" t="s">
        <v>972</v>
      </c>
      <c r="B343" s="7">
        <v>63.9</v>
      </c>
      <c r="C343" s="7">
        <v>52.8</v>
      </c>
      <c r="D343" s="7">
        <v>56.6</v>
      </c>
      <c r="E343" s="7">
        <v>51.8</v>
      </c>
      <c r="F343" s="7">
        <v>57.3</v>
      </c>
      <c r="H343" s="7"/>
      <c r="I343" s="7"/>
      <c r="J343" s="8"/>
      <c r="K343" s="8"/>
      <c r="L343" s="8"/>
      <c r="M343" s="8"/>
      <c r="N343" s="8"/>
    </row>
    <row r="344" spans="1:14" x14ac:dyDescent="0.2">
      <c r="A344" s="26" t="s">
        <v>192</v>
      </c>
      <c r="B344" s="7">
        <v>115.3</v>
      </c>
      <c r="C344" s="7">
        <v>104.5</v>
      </c>
      <c r="D344" s="7">
        <v>100.6</v>
      </c>
      <c r="E344" s="7">
        <v>126.1</v>
      </c>
      <c r="F344" s="7">
        <v>118.8</v>
      </c>
      <c r="H344" s="7"/>
      <c r="I344" s="7"/>
      <c r="J344" s="7"/>
      <c r="K344" s="7"/>
      <c r="L344" s="7"/>
    </row>
    <row r="345" spans="1:14" x14ac:dyDescent="0.2">
      <c r="A345" s="26" t="s">
        <v>193</v>
      </c>
      <c r="B345" s="7">
        <v>36</v>
      </c>
      <c r="C345" s="7">
        <v>32.9</v>
      </c>
      <c r="D345" s="7">
        <v>33.6</v>
      </c>
      <c r="E345" s="7">
        <v>25.4</v>
      </c>
      <c r="F345" s="7">
        <v>9.6</v>
      </c>
      <c r="H345" s="7"/>
      <c r="I345" s="7"/>
      <c r="J345" s="7"/>
      <c r="K345" s="7"/>
      <c r="L345" s="7"/>
    </row>
    <row r="346" spans="1:14" x14ac:dyDescent="0.2">
      <c r="A346" s="26" t="s">
        <v>973</v>
      </c>
      <c r="B346" s="7">
        <v>33.5</v>
      </c>
      <c r="C346" s="7">
        <v>34.4</v>
      </c>
      <c r="D346" s="7">
        <v>31</v>
      </c>
      <c r="E346" s="7">
        <v>22.4</v>
      </c>
      <c r="F346" s="7">
        <v>11.8</v>
      </c>
      <c r="H346" s="7"/>
      <c r="I346" s="7"/>
      <c r="J346" s="7"/>
      <c r="K346" s="7"/>
      <c r="L346" s="7"/>
    </row>
    <row r="347" spans="1:14" x14ac:dyDescent="0.2">
      <c r="A347" s="26" t="s">
        <v>194</v>
      </c>
      <c r="B347" s="7">
        <v>15.7</v>
      </c>
      <c r="C347" s="7">
        <v>10.9</v>
      </c>
      <c r="D347" s="7">
        <v>16.3</v>
      </c>
      <c r="E347" s="7">
        <v>10.1</v>
      </c>
      <c r="F347" s="7">
        <v>11.9</v>
      </c>
      <c r="H347" s="7"/>
      <c r="I347" s="7"/>
      <c r="J347" s="7"/>
      <c r="K347" s="7"/>
      <c r="L347" s="7"/>
    </row>
    <row r="348" spans="1:14" x14ac:dyDescent="0.2">
      <c r="A348" s="26" t="s">
        <v>195</v>
      </c>
      <c r="B348" s="7">
        <v>99.4</v>
      </c>
      <c r="C348" s="7">
        <v>94.4</v>
      </c>
      <c r="D348" s="7">
        <v>119.7</v>
      </c>
      <c r="E348" s="7">
        <v>114.3</v>
      </c>
      <c r="F348" s="7">
        <v>103.5</v>
      </c>
      <c r="H348" s="7"/>
      <c r="I348" s="7"/>
      <c r="J348" s="7"/>
      <c r="K348" s="7"/>
      <c r="L348" s="7"/>
    </row>
    <row r="349" spans="1:14" x14ac:dyDescent="0.2">
      <c r="A349" s="26" t="s">
        <v>196</v>
      </c>
      <c r="B349" s="7">
        <v>65.900000000000006</v>
      </c>
      <c r="C349" s="7">
        <v>53.1</v>
      </c>
      <c r="D349" s="7">
        <v>56</v>
      </c>
      <c r="E349" s="7">
        <v>60.5</v>
      </c>
      <c r="F349" s="7">
        <v>72</v>
      </c>
      <c r="H349" s="7"/>
      <c r="I349" s="7"/>
      <c r="J349" s="7"/>
      <c r="K349" s="7"/>
      <c r="L349" s="7"/>
    </row>
    <row r="350" spans="1:14" x14ac:dyDescent="0.2">
      <c r="A350" s="26" t="s">
        <v>197</v>
      </c>
      <c r="B350" s="7">
        <v>15</v>
      </c>
      <c r="C350" s="7">
        <v>19.600000000000001</v>
      </c>
      <c r="D350" s="7">
        <v>11.2</v>
      </c>
      <c r="E350" s="7">
        <v>4.5999999999999996</v>
      </c>
      <c r="F350" s="7" t="s">
        <v>169</v>
      </c>
      <c r="H350" s="7"/>
      <c r="I350" s="7"/>
      <c r="J350" s="7"/>
      <c r="K350" s="7"/>
      <c r="L350" s="7"/>
    </row>
    <row r="351" spans="1:14" x14ac:dyDescent="0.2">
      <c r="A351" s="26" t="s">
        <v>198</v>
      </c>
      <c r="B351" s="7">
        <v>21.6</v>
      </c>
      <c r="C351" s="7">
        <v>19.3</v>
      </c>
      <c r="D351" s="7">
        <v>20.5</v>
      </c>
      <c r="E351" s="7">
        <v>23.5</v>
      </c>
      <c r="F351" s="7">
        <v>8.5</v>
      </c>
      <c r="H351" s="7"/>
      <c r="I351" s="7"/>
      <c r="J351" s="7"/>
      <c r="K351" s="7"/>
      <c r="L351" s="7"/>
    </row>
    <row r="352" spans="1:14" x14ac:dyDescent="0.2">
      <c r="A352" s="26" t="s">
        <v>199</v>
      </c>
      <c r="B352" s="7">
        <v>125</v>
      </c>
      <c r="C352" s="7">
        <v>105.4</v>
      </c>
      <c r="D352" s="7">
        <v>135</v>
      </c>
      <c r="E352" s="7">
        <v>133.9</v>
      </c>
      <c r="F352" s="7">
        <v>130.9</v>
      </c>
      <c r="H352" s="7"/>
      <c r="I352" s="7"/>
      <c r="J352" s="7"/>
      <c r="K352" s="7"/>
      <c r="L352" s="7"/>
    </row>
    <row r="353" spans="1:13" x14ac:dyDescent="0.2">
      <c r="A353" s="26" t="s">
        <v>200</v>
      </c>
      <c r="B353" s="7">
        <v>22.7</v>
      </c>
      <c r="C353" s="7">
        <v>25.2</v>
      </c>
      <c r="D353" s="7">
        <v>16.8</v>
      </c>
      <c r="E353" s="7">
        <v>11.8</v>
      </c>
      <c r="F353" s="7">
        <v>14.8</v>
      </c>
      <c r="H353" s="7"/>
      <c r="I353" s="7"/>
      <c r="J353" s="7"/>
      <c r="K353" s="7"/>
      <c r="L353" s="7"/>
    </row>
    <row r="354" spans="1:13" x14ac:dyDescent="0.2">
      <c r="A354" s="26" t="s">
        <v>201</v>
      </c>
      <c r="B354" s="7">
        <v>128</v>
      </c>
      <c r="C354" s="7">
        <v>114.3</v>
      </c>
      <c r="D354" s="7">
        <v>117.3</v>
      </c>
      <c r="E354" s="7">
        <v>138.9</v>
      </c>
      <c r="F354" s="7">
        <v>116.5</v>
      </c>
      <c r="H354" s="7"/>
      <c r="I354" s="7"/>
      <c r="J354" s="7"/>
      <c r="K354" s="7"/>
      <c r="L354" s="7"/>
    </row>
    <row r="355" spans="1:13" x14ac:dyDescent="0.2">
      <c r="A355" s="26" t="s">
        <v>182</v>
      </c>
      <c r="B355" s="7" t="s">
        <v>217</v>
      </c>
      <c r="C355" s="7">
        <v>5</v>
      </c>
      <c r="D355" s="7" t="s">
        <v>217</v>
      </c>
      <c r="E355" s="8" t="s">
        <v>217</v>
      </c>
      <c r="F355" s="8" t="s">
        <v>217</v>
      </c>
      <c r="H355" s="7"/>
      <c r="I355" s="7"/>
      <c r="J355" s="7"/>
      <c r="K355" s="7"/>
      <c r="L355" s="7"/>
    </row>
    <row r="356" spans="1:13" x14ac:dyDescent="0.2">
      <c r="A356" s="26" t="s">
        <v>92</v>
      </c>
      <c r="B356" s="7">
        <v>1022.2</v>
      </c>
      <c r="C356" s="7">
        <v>946.8</v>
      </c>
      <c r="D356" s="7">
        <v>978.7</v>
      </c>
      <c r="E356" s="7">
        <v>998.7</v>
      </c>
      <c r="F356" s="7">
        <v>885.1</v>
      </c>
      <c r="H356" s="7"/>
      <c r="I356" s="7"/>
      <c r="J356" s="7"/>
      <c r="K356" s="7"/>
      <c r="L356" s="7"/>
    </row>
    <row r="357" spans="1:13" x14ac:dyDescent="0.2">
      <c r="A357" s="67" t="s">
        <v>458</v>
      </c>
    </row>
    <row r="358" spans="1:13" x14ac:dyDescent="0.2">
      <c r="A358" s="67" t="s">
        <v>1044</v>
      </c>
    </row>
    <row r="359" spans="1:13" x14ac:dyDescent="0.2">
      <c r="A359" s="67" t="s">
        <v>992</v>
      </c>
    </row>
    <row r="360" spans="1:13" x14ac:dyDescent="0.2">
      <c r="A360" s="67"/>
    </row>
    <row r="361" spans="1:13" x14ac:dyDescent="0.2">
      <c r="A361" s="28" t="s">
        <v>517</v>
      </c>
      <c r="J361" s="8"/>
      <c r="K361" s="8"/>
      <c r="L361" s="8"/>
      <c r="M361" s="8"/>
    </row>
    <row r="362" spans="1:13" ht="26.1" customHeight="1" x14ac:dyDescent="0.2">
      <c r="A362" s="30" t="s">
        <v>203</v>
      </c>
      <c r="B362" s="19" t="s">
        <v>472</v>
      </c>
      <c r="C362" s="19"/>
      <c r="D362" s="15"/>
      <c r="E362" s="15"/>
      <c r="F362" s="15"/>
      <c r="J362" s="8"/>
      <c r="K362" s="8"/>
      <c r="L362" s="8"/>
      <c r="M362" s="8"/>
    </row>
    <row r="363" spans="1:13" x14ac:dyDescent="0.2">
      <c r="A363" s="30"/>
      <c r="B363" s="15">
        <v>2020</v>
      </c>
      <c r="C363" s="15">
        <v>2021</v>
      </c>
      <c r="D363" s="15">
        <v>2022</v>
      </c>
      <c r="E363" s="15">
        <v>2023</v>
      </c>
      <c r="F363" s="15">
        <v>2024</v>
      </c>
      <c r="J363" s="8"/>
      <c r="K363" s="8"/>
      <c r="L363" s="8"/>
      <c r="M363" s="8"/>
    </row>
    <row r="364" spans="1:13" x14ac:dyDescent="0.2">
      <c r="A364" s="26" t="s">
        <v>204</v>
      </c>
      <c r="B364" s="7">
        <v>826</v>
      </c>
      <c r="C364" s="7">
        <v>751.2</v>
      </c>
      <c r="D364" s="7">
        <v>806.9</v>
      </c>
      <c r="E364" s="7">
        <v>865.9</v>
      </c>
      <c r="F364" s="7">
        <v>795.5</v>
      </c>
      <c r="I364" s="8"/>
      <c r="J364" s="8"/>
      <c r="K364" s="8"/>
      <c r="L364" s="8"/>
      <c r="M364" s="8"/>
    </row>
    <row r="365" spans="1:13" x14ac:dyDescent="0.2">
      <c r="A365" s="26" t="s">
        <v>205</v>
      </c>
      <c r="B365" s="7">
        <v>156</v>
      </c>
      <c r="C365" s="7">
        <v>159.6</v>
      </c>
      <c r="D365" s="7">
        <v>137.19999999999999</v>
      </c>
      <c r="E365" s="7">
        <v>113.1</v>
      </c>
      <c r="F365" s="7">
        <v>66.099999999999994</v>
      </c>
      <c r="I365" s="8"/>
      <c r="J365" s="8"/>
      <c r="K365" s="8"/>
      <c r="L365" s="8"/>
      <c r="M365" s="8"/>
    </row>
    <row r="366" spans="1:13" x14ac:dyDescent="0.2">
      <c r="A366" s="26" t="s">
        <v>480</v>
      </c>
      <c r="B366" s="7">
        <v>40</v>
      </c>
      <c r="C366" s="7">
        <v>36</v>
      </c>
      <c r="D366" s="7">
        <v>34.6</v>
      </c>
      <c r="E366" s="7">
        <v>19.8</v>
      </c>
      <c r="F366" s="7">
        <v>23.5</v>
      </c>
      <c r="I366" s="8"/>
      <c r="J366" s="8"/>
      <c r="K366" s="8"/>
      <c r="L366" s="8"/>
      <c r="M366" s="8"/>
    </row>
    <row r="367" spans="1:13" x14ac:dyDescent="0.2">
      <c r="A367" s="26" t="s">
        <v>92</v>
      </c>
      <c r="B367" s="7">
        <v>1022</v>
      </c>
      <c r="C367" s="7">
        <v>946.8</v>
      </c>
      <c r="D367" s="7">
        <v>978.7</v>
      </c>
      <c r="E367" s="7">
        <v>998.7</v>
      </c>
      <c r="F367" s="7">
        <v>885.1</v>
      </c>
      <c r="I367" s="8"/>
      <c r="J367" s="8"/>
      <c r="K367" s="8"/>
      <c r="L367" s="8"/>
      <c r="M367" s="8"/>
    </row>
    <row r="368" spans="1:13" x14ac:dyDescent="0.2">
      <c r="A368" s="67" t="s">
        <v>458</v>
      </c>
      <c r="J368" s="8"/>
      <c r="K368" s="8"/>
      <c r="L368" s="8"/>
      <c r="M368" s="8"/>
    </row>
    <row r="369" spans="1:13" x14ac:dyDescent="0.2">
      <c r="A369" s="67" t="s">
        <v>470</v>
      </c>
      <c r="J369" s="8"/>
      <c r="K369" s="8"/>
      <c r="L369" s="8"/>
      <c r="M369" s="8"/>
    </row>
    <row r="370" spans="1:13" x14ac:dyDescent="0.2">
      <c r="A370" s="67" t="s">
        <v>992</v>
      </c>
      <c r="J370" s="8"/>
      <c r="K370" s="8"/>
      <c r="L370" s="8"/>
      <c r="M370" s="8"/>
    </row>
    <row r="371" spans="1:13" x14ac:dyDescent="0.2">
      <c r="A371" s="67"/>
      <c r="J371" s="8"/>
      <c r="K371" s="8"/>
      <c r="L371" s="8"/>
      <c r="M371" s="8"/>
    </row>
    <row r="372" spans="1:13" x14ac:dyDescent="0.2">
      <c r="A372" s="67"/>
      <c r="J372" s="8"/>
      <c r="K372" s="8"/>
      <c r="L372" s="8"/>
      <c r="M372" s="8"/>
    </row>
    <row r="373" spans="1:13" ht="17.25" thickBot="1" x14ac:dyDescent="0.35">
      <c r="A373" s="27" t="s">
        <v>52</v>
      </c>
      <c r="J373" s="8"/>
      <c r="K373" s="8"/>
      <c r="L373" s="8"/>
      <c r="M373" s="8"/>
    </row>
    <row r="374" spans="1:13" x14ac:dyDescent="0.2">
      <c r="A374" s="28" t="s">
        <v>518</v>
      </c>
      <c r="J374" s="8"/>
      <c r="K374" s="8"/>
      <c r="L374" s="8"/>
      <c r="M374" s="8"/>
    </row>
    <row r="375" spans="1:13" ht="26.1" customHeight="1" x14ac:dyDescent="0.2">
      <c r="A375" s="30" t="s">
        <v>80</v>
      </c>
      <c r="B375" s="19" t="s">
        <v>482</v>
      </c>
      <c r="J375" s="8"/>
      <c r="K375" s="8"/>
      <c r="L375" s="8"/>
      <c r="M375" s="8"/>
    </row>
    <row r="376" spans="1:13" x14ac:dyDescent="0.2">
      <c r="A376" s="26">
        <v>2018</v>
      </c>
      <c r="B376" s="7">
        <v>1558</v>
      </c>
      <c r="I376" s="8"/>
      <c r="J376" s="8"/>
      <c r="K376" s="8"/>
      <c r="L376" s="8"/>
      <c r="M376" s="8"/>
    </row>
    <row r="377" spans="1:13" x14ac:dyDescent="0.2">
      <c r="A377" s="26">
        <v>2019</v>
      </c>
      <c r="B377" s="7">
        <v>1641</v>
      </c>
      <c r="J377" s="8"/>
      <c r="K377" s="8"/>
      <c r="L377" s="8"/>
      <c r="M377" s="8"/>
    </row>
    <row r="378" spans="1:13" x14ac:dyDescent="0.2">
      <c r="A378" s="26">
        <v>2020</v>
      </c>
      <c r="B378" s="7">
        <v>954</v>
      </c>
      <c r="J378" s="8"/>
      <c r="K378" s="8"/>
      <c r="L378" s="8"/>
      <c r="M378" s="8"/>
    </row>
    <row r="379" spans="1:13" x14ac:dyDescent="0.2">
      <c r="A379" s="26">
        <v>2021</v>
      </c>
      <c r="B379" s="7">
        <v>997</v>
      </c>
      <c r="J379" s="8"/>
      <c r="K379" s="8"/>
      <c r="L379" s="8"/>
      <c r="M379" s="8"/>
    </row>
    <row r="380" spans="1:13" x14ac:dyDescent="0.2">
      <c r="A380" s="26">
        <v>2022</v>
      </c>
      <c r="B380" s="7">
        <v>1419</v>
      </c>
    </row>
    <row r="381" spans="1:13" x14ac:dyDescent="0.2">
      <c r="A381" s="26">
        <v>2023</v>
      </c>
      <c r="B381" s="7">
        <v>1391</v>
      </c>
    </row>
    <row r="382" spans="1:13" x14ac:dyDescent="0.2">
      <c r="A382" s="26">
        <v>2024</v>
      </c>
      <c r="B382" s="7">
        <v>1346</v>
      </c>
    </row>
    <row r="383" spans="1:13" x14ac:dyDescent="0.2">
      <c r="A383" s="67" t="s">
        <v>458</v>
      </c>
      <c r="B383" s="7"/>
    </row>
    <row r="384" spans="1:13" x14ac:dyDescent="0.2">
      <c r="A384" s="67"/>
      <c r="B384" s="7"/>
    </row>
    <row r="385" spans="1:14" x14ac:dyDescent="0.2">
      <c r="A385" s="28" t="s">
        <v>519</v>
      </c>
    </row>
    <row r="386" spans="1:14" ht="26.1" customHeight="1" x14ac:dyDescent="0.2">
      <c r="A386" s="30" t="s">
        <v>203</v>
      </c>
      <c r="B386" s="19" t="s">
        <v>482</v>
      </c>
      <c r="C386" s="15"/>
      <c r="D386" s="15"/>
      <c r="E386" s="15"/>
      <c r="F386" s="15"/>
      <c r="J386" s="8"/>
      <c r="K386" s="8"/>
      <c r="L386" s="8"/>
      <c r="M386" s="8"/>
      <c r="N386" s="8"/>
    </row>
    <row r="387" spans="1:14" x14ac:dyDescent="0.2">
      <c r="A387" s="30"/>
      <c r="B387" s="15">
        <v>2020</v>
      </c>
      <c r="C387" s="15">
        <v>2021</v>
      </c>
      <c r="D387" s="15">
        <v>2022</v>
      </c>
      <c r="E387" s="15">
        <v>2023</v>
      </c>
      <c r="F387" s="15">
        <v>2024</v>
      </c>
      <c r="J387" s="8"/>
      <c r="K387" s="8"/>
      <c r="L387" s="8"/>
      <c r="M387" s="8"/>
      <c r="N387" s="8"/>
    </row>
    <row r="388" spans="1:14" x14ac:dyDescent="0.2">
      <c r="A388" s="26" t="s">
        <v>204</v>
      </c>
      <c r="B388" s="7">
        <v>627</v>
      </c>
      <c r="C388" s="7">
        <v>618</v>
      </c>
      <c r="D388" s="7">
        <v>983</v>
      </c>
      <c r="E388" s="7">
        <v>975</v>
      </c>
      <c r="F388" s="7">
        <v>936</v>
      </c>
      <c r="G388" s="7"/>
      <c r="J388" s="8"/>
      <c r="K388" s="8"/>
      <c r="L388" s="8"/>
      <c r="M388" s="8"/>
      <c r="N388" s="8"/>
    </row>
    <row r="389" spans="1:14" x14ac:dyDescent="0.2">
      <c r="A389" s="26" t="s">
        <v>205</v>
      </c>
      <c r="B389" s="7">
        <v>245</v>
      </c>
      <c r="C389" s="7">
        <v>291</v>
      </c>
      <c r="D389" s="7">
        <v>335</v>
      </c>
      <c r="E389" s="7">
        <v>313</v>
      </c>
      <c r="F389" s="7">
        <v>295</v>
      </c>
      <c r="J389" s="8"/>
      <c r="K389" s="8"/>
      <c r="L389" s="8"/>
      <c r="M389" s="8"/>
      <c r="N389" s="8"/>
    </row>
    <row r="390" spans="1:14" x14ac:dyDescent="0.2">
      <c r="A390" s="26" t="s">
        <v>480</v>
      </c>
      <c r="B390" s="7">
        <v>82</v>
      </c>
      <c r="C390" s="7">
        <v>88</v>
      </c>
      <c r="D390" s="7">
        <v>101</v>
      </c>
      <c r="E390" s="7">
        <v>103</v>
      </c>
      <c r="F390" s="7">
        <v>115</v>
      </c>
      <c r="J390" s="8"/>
      <c r="K390" s="8"/>
      <c r="L390" s="8"/>
      <c r="M390" s="8"/>
      <c r="N390" s="8"/>
    </row>
    <row r="391" spans="1:14" x14ac:dyDescent="0.2">
      <c r="A391" s="26" t="s">
        <v>92</v>
      </c>
      <c r="B391" s="7">
        <v>954</v>
      </c>
      <c r="C391" s="7">
        <v>997</v>
      </c>
      <c r="D391" s="7">
        <v>1419</v>
      </c>
      <c r="E391" s="7">
        <v>1391</v>
      </c>
      <c r="F391" s="7">
        <v>1346</v>
      </c>
      <c r="J391" s="8"/>
      <c r="K391" s="8"/>
      <c r="L391" s="8"/>
      <c r="M391" s="8"/>
      <c r="N391" s="8"/>
    </row>
    <row r="392" spans="1:14" x14ac:dyDescent="0.2">
      <c r="A392" s="67" t="s">
        <v>458</v>
      </c>
      <c r="J392" s="8"/>
      <c r="K392" s="8"/>
      <c r="L392" s="8"/>
      <c r="M392" s="8"/>
      <c r="N392" s="8"/>
    </row>
    <row r="393" spans="1:14" x14ac:dyDescent="0.2">
      <c r="A393" s="67" t="s">
        <v>992</v>
      </c>
      <c r="J393" s="8"/>
      <c r="K393" s="8"/>
      <c r="L393" s="8"/>
      <c r="M393" s="8"/>
      <c r="N393" s="8"/>
    </row>
    <row r="394" spans="1:14" x14ac:dyDescent="0.2">
      <c r="J394" s="8"/>
      <c r="K394" s="8"/>
      <c r="L394" s="8"/>
      <c r="M394" s="8"/>
      <c r="N394" s="8"/>
    </row>
    <row r="395" spans="1:14" x14ac:dyDescent="0.2">
      <c r="A395" s="28" t="s">
        <v>520</v>
      </c>
      <c r="D395" s="68"/>
      <c r="J395" s="8"/>
      <c r="K395" s="8"/>
      <c r="L395" s="8"/>
      <c r="M395" s="8"/>
      <c r="N395" s="8"/>
    </row>
    <row r="396" spans="1:14" ht="26.1" customHeight="1" x14ac:dyDescent="0.2">
      <c r="A396" s="30" t="s">
        <v>485</v>
      </c>
      <c r="B396" s="19" t="s">
        <v>482</v>
      </c>
      <c r="C396" s="15"/>
      <c r="D396" s="15"/>
      <c r="E396" s="15"/>
      <c r="F396" s="15"/>
      <c r="J396" s="8"/>
      <c r="K396" s="8"/>
      <c r="L396" s="8"/>
      <c r="M396" s="8"/>
      <c r="N396" s="8"/>
    </row>
    <row r="397" spans="1:14" x14ac:dyDescent="0.2">
      <c r="A397" s="30"/>
      <c r="B397" s="15">
        <v>2020</v>
      </c>
      <c r="C397" s="15">
        <v>2021</v>
      </c>
      <c r="D397" s="15">
        <v>2022</v>
      </c>
      <c r="E397" s="15">
        <v>2023</v>
      </c>
      <c r="F397" s="15">
        <v>2024</v>
      </c>
      <c r="J397" s="8"/>
      <c r="K397" s="8"/>
      <c r="L397" s="8"/>
      <c r="M397" s="8"/>
      <c r="N397" s="8"/>
    </row>
    <row r="398" spans="1:14" x14ac:dyDescent="0.2">
      <c r="A398" s="26" t="s">
        <v>86</v>
      </c>
      <c r="B398" s="21">
        <v>3.2000000000000001E-2</v>
      </c>
      <c r="C398" s="21">
        <v>3.7999999999999999E-2</v>
      </c>
      <c r="D398" s="21">
        <v>3.6999999999999998E-2</v>
      </c>
      <c r="E398" s="21">
        <v>3.1E-2</v>
      </c>
      <c r="F398" s="21">
        <v>1.9E-2</v>
      </c>
      <c r="J398" s="8"/>
      <c r="K398" s="8"/>
      <c r="L398" s="8"/>
      <c r="M398" s="8"/>
      <c r="N398" s="8"/>
    </row>
    <row r="399" spans="1:14" x14ac:dyDescent="0.2">
      <c r="A399" s="26" t="s">
        <v>87</v>
      </c>
      <c r="B399" s="21">
        <v>0.156</v>
      </c>
      <c r="C399" s="21">
        <v>0.16400000000000001</v>
      </c>
      <c r="D399" s="21">
        <v>0.13800000000000001</v>
      </c>
      <c r="E399" s="21">
        <v>0.14099999999999999</v>
      </c>
      <c r="F399" s="21">
        <v>0.16300000000000001</v>
      </c>
      <c r="J399" s="8"/>
      <c r="K399" s="8"/>
      <c r="L399" s="8"/>
      <c r="M399" s="8"/>
      <c r="N399" s="8"/>
    </row>
    <row r="400" spans="1:14" x14ac:dyDescent="0.2">
      <c r="A400" s="26" t="s">
        <v>88</v>
      </c>
      <c r="B400" s="21">
        <v>0.152</v>
      </c>
      <c r="C400" s="21">
        <v>0.13100000000000001</v>
      </c>
      <c r="D400" s="21">
        <v>0.13500000000000001</v>
      </c>
      <c r="E400" s="21">
        <v>0.13700000000000001</v>
      </c>
      <c r="F400" s="21">
        <v>0.14000000000000001</v>
      </c>
      <c r="J400" s="8"/>
      <c r="K400" s="8"/>
      <c r="L400" s="8"/>
      <c r="M400" s="8"/>
      <c r="N400" s="8"/>
    </row>
    <row r="401" spans="1:14" x14ac:dyDescent="0.2">
      <c r="A401" s="26" t="s">
        <v>89</v>
      </c>
      <c r="B401" s="21">
        <v>0.16</v>
      </c>
      <c r="C401" s="21">
        <v>0.157</v>
      </c>
      <c r="D401" s="21">
        <v>0.13800000000000001</v>
      </c>
      <c r="E401" s="21">
        <v>0.13200000000000001</v>
      </c>
      <c r="F401" s="21">
        <v>0.114</v>
      </c>
      <c r="J401" s="8"/>
      <c r="K401" s="8"/>
      <c r="L401" s="8"/>
      <c r="M401" s="8"/>
      <c r="N401" s="8"/>
    </row>
    <row r="402" spans="1:14" x14ac:dyDescent="0.2">
      <c r="A402" s="26" t="s">
        <v>90</v>
      </c>
      <c r="B402" s="21">
        <v>0.318</v>
      </c>
      <c r="C402" s="21">
        <v>0.30199999999999999</v>
      </c>
      <c r="D402" s="21">
        <v>0.3</v>
      </c>
      <c r="E402" s="21">
        <v>0.27600000000000002</v>
      </c>
      <c r="F402" s="21">
        <v>0.25600000000000001</v>
      </c>
      <c r="J402" s="8"/>
      <c r="K402" s="8"/>
      <c r="L402" s="8"/>
      <c r="M402" s="8"/>
      <c r="N402" s="8"/>
    </row>
    <row r="403" spans="1:14" x14ac:dyDescent="0.2">
      <c r="A403" s="26" t="s">
        <v>91</v>
      </c>
      <c r="B403" s="21">
        <v>0.18099999999999999</v>
      </c>
      <c r="C403" s="21">
        <v>0.20799999999999999</v>
      </c>
      <c r="D403" s="21">
        <v>0.252</v>
      </c>
      <c r="E403" s="21">
        <v>0.28199999999999997</v>
      </c>
      <c r="F403" s="21">
        <v>0.309</v>
      </c>
      <c r="J403" s="8"/>
      <c r="K403" s="8"/>
      <c r="L403" s="8"/>
      <c r="M403" s="8"/>
      <c r="N403" s="8"/>
    </row>
    <row r="404" spans="1:14" x14ac:dyDescent="0.2">
      <c r="A404" s="67" t="s">
        <v>458</v>
      </c>
      <c r="J404" s="8"/>
      <c r="K404" s="8"/>
      <c r="L404" s="8"/>
      <c r="M404" s="8"/>
      <c r="N404" s="8"/>
    </row>
    <row r="405" spans="1:14" x14ac:dyDescent="0.2">
      <c r="A405" s="67" t="s">
        <v>995</v>
      </c>
      <c r="J405" s="8"/>
      <c r="K405" s="8"/>
      <c r="L405" s="8"/>
      <c r="M405" s="8"/>
      <c r="N405" s="8"/>
    </row>
    <row r="406" spans="1:14" x14ac:dyDescent="0.2">
      <c r="J406" s="8"/>
      <c r="K406" s="8"/>
      <c r="L406" s="8"/>
      <c r="M406" s="8"/>
      <c r="N406" s="8"/>
    </row>
    <row r="407" spans="1:14" ht="17.25" thickBot="1" x14ac:dyDescent="0.35">
      <c r="A407" s="27" t="s">
        <v>53</v>
      </c>
      <c r="J407" s="8"/>
      <c r="K407" s="8"/>
      <c r="L407" s="8"/>
      <c r="M407" s="8"/>
      <c r="N407" s="8"/>
    </row>
    <row r="408" spans="1:14" x14ac:dyDescent="0.2">
      <c r="A408" s="28" t="s">
        <v>521</v>
      </c>
      <c r="J408" s="8"/>
      <c r="K408" s="8"/>
      <c r="L408" s="8"/>
      <c r="M408" s="8"/>
      <c r="N408" s="8"/>
    </row>
    <row r="409" spans="1:14" x14ac:dyDescent="0.2">
      <c r="A409" s="71"/>
      <c r="B409" s="69">
        <v>2019</v>
      </c>
      <c r="C409" s="69">
        <v>2020</v>
      </c>
      <c r="D409" s="69">
        <v>2021</v>
      </c>
      <c r="E409" s="69">
        <v>2022</v>
      </c>
      <c r="F409" s="69">
        <v>2023</v>
      </c>
      <c r="G409" s="69">
        <v>2024</v>
      </c>
      <c r="J409" s="8"/>
      <c r="K409" s="8"/>
      <c r="L409" s="8"/>
      <c r="M409" s="8"/>
      <c r="N409" s="8"/>
    </row>
    <row r="410" spans="1:14" x14ac:dyDescent="0.2">
      <c r="A410" s="73" t="s">
        <v>487</v>
      </c>
      <c r="B410" s="7">
        <v>1060.5</v>
      </c>
      <c r="C410" s="7">
        <v>947.6</v>
      </c>
      <c r="D410" s="7">
        <v>1057.5</v>
      </c>
      <c r="E410" s="7">
        <v>1575.1</v>
      </c>
      <c r="F410" s="7">
        <v>1845</v>
      </c>
      <c r="G410" s="7">
        <v>1923.4</v>
      </c>
      <c r="J410" s="8"/>
      <c r="K410" s="8"/>
      <c r="L410" s="8"/>
      <c r="M410" s="8"/>
      <c r="N410" s="8"/>
    </row>
    <row r="411" spans="1:14" x14ac:dyDescent="0.2">
      <c r="A411" s="73" t="s">
        <v>488</v>
      </c>
      <c r="B411" s="51">
        <v>4.9000000000000002E-2</v>
      </c>
      <c r="C411" s="51">
        <v>4.2999999999999997E-2</v>
      </c>
      <c r="D411" s="51">
        <v>4.4999999999999998E-2</v>
      </c>
      <c r="E411" s="51">
        <v>6.7000000000000004E-2</v>
      </c>
      <c r="F411" s="51">
        <v>7.5999999999999998E-2</v>
      </c>
      <c r="G411" s="51">
        <v>7.6999999999999999E-2</v>
      </c>
      <c r="J411" s="8"/>
      <c r="K411" s="8"/>
      <c r="L411" s="8"/>
      <c r="M411" s="8"/>
      <c r="N411" s="8"/>
    </row>
    <row r="412" spans="1:14" x14ac:dyDescent="0.2">
      <c r="A412" s="67" t="s">
        <v>489</v>
      </c>
      <c r="J412" s="8"/>
      <c r="K412" s="8"/>
      <c r="L412" s="8"/>
      <c r="M412" s="8"/>
      <c r="N412" s="8"/>
    </row>
    <row r="413" spans="1:14" x14ac:dyDescent="0.2">
      <c r="A413" s="67"/>
      <c r="J413" s="8"/>
      <c r="K413" s="8"/>
      <c r="L413" s="8"/>
      <c r="M413" s="8"/>
      <c r="N413" s="8"/>
    </row>
    <row r="414" spans="1:14" x14ac:dyDescent="0.2">
      <c r="A414" s="28" t="s">
        <v>522</v>
      </c>
      <c r="J414" s="8"/>
      <c r="K414" s="8"/>
      <c r="L414" s="8"/>
      <c r="M414" s="8"/>
      <c r="N414" s="8"/>
    </row>
    <row r="415" spans="1:14" x14ac:dyDescent="0.2">
      <c r="A415" s="30" t="s">
        <v>85</v>
      </c>
      <c r="B415" s="15" t="s">
        <v>488</v>
      </c>
      <c r="C415" s="15"/>
      <c r="D415" s="15"/>
      <c r="E415" s="15"/>
      <c r="F415" s="15"/>
      <c r="G415" s="15"/>
      <c r="J415" s="8"/>
      <c r="K415" s="8"/>
      <c r="L415" s="8"/>
      <c r="M415" s="8"/>
      <c r="N415" s="8"/>
    </row>
    <row r="416" spans="1:14" x14ac:dyDescent="0.2">
      <c r="A416" s="30"/>
      <c r="B416" s="69">
        <v>2019</v>
      </c>
      <c r="C416" s="69">
        <v>2020</v>
      </c>
      <c r="D416" s="69">
        <v>2021</v>
      </c>
      <c r="E416" s="69">
        <v>2022</v>
      </c>
      <c r="F416" s="69">
        <v>2023</v>
      </c>
      <c r="G416" s="69">
        <v>2024</v>
      </c>
      <c r="J416" s="8"/>
      <c r="K416" s="8"/>
      <c r="L416" s="8"/>
      <c r="M416" s="8"/>
      <c r="N416" s="8"/>
    </row>
    <row r="417" spans="1:14" x14ac:dyDescent="0.2">
      <c r="A417" s="73" t="s">
        <v>491</v>
      </c>
      <c r="B417" s="51">
        <v>3.5000000000000003E-2</v>
      </c>
      <c r="C417" s="51">
        <v>3.1E-2</v>
      </c>
      <c r="D417" s="51">
        <v>3.1E-2</v>
      </c>
      <c r="E417" s="51">
        <v>5.6000000000000001E-2</v>
      </c>
      <c r="F417" s="51">
        <v>7.0999999999999994E-2</v>
      </c>
      <c r="G417" s="21">
        <v>7.0000000000000007E-2</v>
      </c>
      <c r="J417" s="8"/>
      <c r="K417" s="8"/>
      <c r="L417" s="8"/>
      <c r="M417" s="8"/>
      <c r="N417" s="8"/>
    </row>
    <row r="418" spans="1:14" x14ac:dyDescent="0.2">
      <c r="A418" s="73" t="s">
        <v>88</v>
      </c>
      <c r="B418" s="51">
        <v>4.1000000000000002E-2</v>
      </c>
      <c r="C418" s="51">
        <v>3.5999999999999997E-2</v>
      </c>
      <c r="D418" s="51">
        <v>4.3999999999999997E-2</v>
      </c>
      <c r="E418" s="51">
        <v>6.3E-2</v>
      </c>
      <c r="F418" s="51">
        <v>6.9000000000000006E-2</v>
      </c>
      <c r="G418" s="21">
        <v>6.7000000000000004E-2</v>
      </c>
      <c r="J418" s="8"/>
      <c r="K418" s="8"/>
      <c r="L418" s="8"/>
      <c r="M418" s="8"/>
      <c r="N418" s="8"/>
    </row>
    <row r="419" spans="1:14" x14ac:dyDescent="0.2">
      <c r="A419" s="73" t="s">
        <v>89</v>
      </c>
      <c r="B419" s="51">
        <v>2.5000000000000001E-2</v>
      </c>
      <c r="C419" s="51">
        <v>2.3E-2</v>
      </c>
      <c r="D419" s="51">
        <v>3.5000000000000003E-2</v>
      </c>
      <c r="E419" s="51">
        <v>0.04</v>
      </c>
      <c r="F419" s="51">
        <v>5.2999999999999999E-2</v>
      </c>
      <c r="G419" s="21">
        <v>5.7000000000000002E-2</v>
      </c>
      <c r="J419" s="8"/>
      <c r="K419" s="8"/>
      <c r="L419" s="8"/>
      <c r="M419" s="8"/>
      <c r="N419" s="8"/>
    </row>
    <row r="420" spans="1:14" x14ac:dyDescent="0.2">
      <c r="A420" s="73" t="s">
        <v>90</v>
      </c>
      <c r="B420" s="51">
        <v>7.6999999999999999E-2</v>
      </c>
      <c r="C420" s="51">
        <v>6.4000000000000001E-2</v>
      </c>
      <c r="D420" s="51">
        <v>0.06</v>
      </c>
      <c r="E420" s="51">
        <v>9.1999999999999998E-2</v>
      </c>
      <c r="F420" s="51">
        <v>0.09</v>
      </c>
      <c r="G420" s="21">
        <v>9.8000000000000004E-2</v>
      </c>
      <c r="J420" s="8"/>
      <c r="K420" s="8"/>
      <c r="L420" s="8"/>
      <c r="M420" s="8"/>
      <c r="N420" s="8"/>
    </row>
    <row r="421" spans="1:14" x14ac:dyDescent="0.2">
      <c r="A421" s="73" t="s">
        <v>91</v>
      </c>
      <c r="B421" s="51">
        <v>0.249</v>
      </c>
      <c r="C421" s="51">
        <v>0.222</v>
      </c>
      <c r="D421" s="51">
        <v>0.154</v>
      </c>
      <c r="E421" s="51">
        <v>0.19500000000000001</v>
      </c>
      <c r="F421" s="51">
        <v>0.19900000000000001</v>
      </c>
      <c r="G421" s="21">
        <v>0.20799999999999999</v>
      </c>
      <c r="J421" s="8"/>
      <c r="K421" s="8"/>
      <c r="L421" s="8"/>
      <c r="M421" s="8"/>
      <c r="N421" s="8"/>
    </row>
    <row r="422" spans="1:14" x14ac:dyDescent="0.2">
      <c r="A422" s="73" t="s">
        <v>92</v>
      </c>
      <c r="B422" s="51">
        <v>4.9000000000000002E-2</v>
      </c>
      <c r="C422" s="51">
        <v>4.2999999999999997E-2</v>
      </c>
      <c r="D422" s="51">
        <v>4.4999999999999998E-2</v>
      </c>
      <c r="E422" s="51">
        <v>6.7000000000000004E-2</v>
      </c>
      <c r="F422" s="51">
        <v>7.5999999999999998E-2</v>
      </c>
      <c r="G422" s="21">
        <v>7.6999999999999999E-2</v>
      </c>
      <c r="J422" s="8"/>
      <c r="K422" s="8"/>
      <c r="L422" s="8"/>
      <c r="M422" s="8"/>
      <c r="N422" s="8"/>
    </row>
    <row r="423" spans="1:14" x14ac:dyDescent="0.2">
      <c r="A423" s="67" t="s">
        <v>489</v>
      </c>
      <c r="J423" s="8"/>
      <c r="K423" s="8"/>
      <c r="L423" s="8"/>
      <c r="M423" s="8"/>
      <c r="N423" s="8"/>
    </row>
    <row r="424" spans="1:14" x14ac:dyDescent="0.2">
      <c r="A424" s="67"/>
      <c r="J424" s="8"/>
      <c r="K424" s="8"/>
      <c r="L424" s="8"/>
      <c r="M424" s="8"/>
      <c r="N424" s="8"/>
    </row>
    <row r="425" spans="1:14" x14ac:dyDescent="0.2">
      <c r="A425" s="28" t="s">
        <v>523</v>
      </c>
      <c r="J425" s="8"/>
      <c r="K425" s="8"/>
      <c r="L425" s="8"/>
      <c r="M425" s="8"/>
      <c r="N425" s="8"/>
    </row>
    <row r="426" spans="1:14" x14ac:dyDescent="0.2">
      <c r="A426" s="30" t="s">
        <v>476</v>
      </c>
      <c r="B426" s="15" t="s">
        <v>488</v>
      </c>
      <c r="C426" s="15"/>
      <c r="D426" s="15"/>
      <c r="E426" s="15"/>
      <c r="F426" s="15"/>
      <c r="G426" s="15"/>
      <c r="J426" s="8"/>
      <c r="K426" s="8"/>
      <c r="L426" s="8"/>
      <c r="M426" s="8"/>
      <c r="N426" s="8"/>
    </row>
    <row r="427" spans="1:14" x14ac:dyDescent="0.2">
      <c r="A427" s="30"/>
      <c r="B427" s="69">
        <v>2019</v>
      </c>
      <c r="C427" s="69">
        <v>2020</v>
      </c>
      <c r="D427" s="69">
        <v>2021</v>
      </c>
      <c r="E427" s="69">
        <v>2022</v>
      </c>
      <c r="F427" s="69">
        <v>2023</v>
      </c>
      <c r="G427" s="69">
        <v>2024</v>
      </c>
      <c r="J427" s="8"/>
      <c r="K427" s="8"/>
      <c r="L427" s="8"/>
      <c r="M427" s="8"/>
      <c r="N427" s="8"/>
    </row>
    <row r="428" spans="1:14" x14ac:dyDescent="0.2">
      <c r="A428" s="73" t="s">
        <v>493</v>
      </c>
      <c r="B428" s="74">
        <v>4.2000000000000003E-2</v>
      </c>
      <c r="C428" s="74">
        <v>3.5999999999999997E-2</v>
      </c>
      <c r="D428" s="74">
        <v>3.6999999999999998E-2</v>
      </c>
      <c r="E428" s="74">
        <v>5.3999999999999999E-2</v>
      </c>
      <c r="F428" s="74">
        <v>6.3E-2</v>
      </c>
      <c r="G428" s="74">
        <v>6.9000000000000006E-2</v>
      </c>
      <c r="J428" s="8"/>
      <c r="K428" s="8"/>
      <c r="L428" s="8"/>
      <c r="M428" s="8"/>
      <c r="N428" s="8"/>
    </row>
    <row r="429" spans="1:14" x14ac:dyDescent="0.2">
      <c r="A429" s="73" t="s">
        <v>494</v>
      </c>
      <c r="B429" s="74">
        <v>2.1999999999999999E-2</v>
      </c>
      <c r="C429" s="74">
        <v>3.5999999999999997E-2</v>
      </c>
      <c r="D429" s="74">
        <v>3.2000000000000001E-2</v>
      </c>
      <c r="E429" s="74">
        <v>3.2000000000000001E-2</v>
      </c>
      <c r="F429" s="74">
        <v>4.2000000000000003E-2</v>
      </c>
      <c r="G429" s="74">
        <v>3.9E-2</v>
      </c>
      <c r="J429" s="8"/>
      <c r="K429" s="8"/>
      <c r="L429" s="8"/>
      <c r="M429" s="8"/>
      <c r="N429" s="8"/>
    </row>
    <row r="430" spans="1:14" x14ac:dyDescent="0.2">
      <c r="A430" s="73" t="s">
        <v>495</v>
      </c>
      <c r="B430" s="74">
        <v>3.1E-2</v>
      </c>
      <c r="C430" s="74">
        <v>2.4E-2</v>
      </c>
      <c r="D430" s="74">
        <v>2.4E-2</v>
      </c>
      <c r="E430" s="74">
        <v>0.04</v>
      </c>
      <c r="F430" s="74">
        <v>0.04</v>
      </c>
      <c r="G430" s="74">
        <v>4.5999999999999999E-2</v>
      </c>
      <c r="J430" s="8"/>
      <c r="K430" s="8"/>
      <c r="L430" s="8"/>
      <c r="M430" s="8"/>
      <c r="N430" s="8"/>
    </row>
    <row r="431" spans="1:14" x14ac:dyDescent="0.2">
      <c r="A431" s="73" t="s">
        <v>496</v>
      </c>
      <c r="B431" s="74">
        <v>5.2999999999999999E-2</v>
      </c>
      <c r="C431" s="74">
        <v>4.5999999999999999E-2</v>
      </c>
      <c r="D431" s="74">
        <v>4.8000000000000001E-2</v>
      </c>
      <c r="E431" s="74">
        <v>7.1999999999999995E-2</v>
      </c>
      <c r="F431" s="74">
        <v>8.3000000000000004E-2</v>
      </c>
      <c r="G431" s="74">
        <v>8.4000000000000005E-2</v>
      </c>
      <c r="J431" s="8"/>
      <c r="K431" s="8"/>
      <c r="L431" s="8"/>
      <c r="M431" s="8"/>
      <c r="N431" s="8"/>
    </row>
    <row r="432" spans="1:14" x14ac:dyDescent="0.2">
      <c r="A432" s="73" t="s">
        <v>92</v>
      </c>
      <c r="B432" s="51">
        <v>4.9000000000000002E-2</v>
      </c>
      <c r="C432" s="51">
        <v>4.2999999999999997E-2</v>
      </c>
      <c r="D432" s="51">
        <v>4.4999999999999998E-2</v>
      </c>
      <c r="E432" s="51">
        <v>6.7000000000000004E-2</v>
      </c>
      <c r="F432" s="51">
        <v>7.5999999999999998E-2</v>
      </c>
      <c r="G432" s="21">
        <v>7.6999999999999999E-2</v>
      </c>
      <c r="J432" s="8"/>
      <c r="K432" s="8"/>
      <c r="L432" s="8"/>
      <c r="M432" s="8"/>
      <c r="N432" s="8"/>
    </row>
    <row r="433" spans="1:21" x14ac:dyDescent="0.2">
      <c r="A433" s="67" t="s">
        <v>489</v>
      </c>
      <c r="J433" s="8"/>
      <c r="K433" s="8"/>
      <c r="L433" s="8"/>
      <c r="M433" s="8"/>
      <c r="N433" s="8"/>
    </row>
    <row r="434" spans="1:21" x14ac:dyDescent="0.2">
      <c r="A434" s="67"/>
      <c r="J434" s="8"/>
      <c r="K434" s="8"/>
      <c r="L434" s="8"/>
      <c r="M434" s="8"/>
      <c r="N434" s="8"/>
    </row>
    <row r="435" spans="1:21" x14ac:dyDescent="0.2">
      <c r="A435" s="28" t="s">
        <v>524</v>
      </c>
      <c r="J435" s="8"/>
      <c r="K435" s="8"/>
      <c r="L435" s="8"/>
      <c r="M435" s="8"/>
      <c r="N435" s="8"/>
    </row>
    <row r="436" spans="1:21" x14ac:dyDescent="0.2">
      <c r="A436" s="30" t="s">
        <v>101</v>
      </c>
      <c r="B436" s="15" t="s">
        <v>488</v>
      </c>
      <c r="C436" s="15"/>
      <c r="D436" s="15"/>
      <c r="E436" s="15"/>
      <c r="F436" s="15"/>
      <c r="G436" s="15"/>
      <c r="J436" s="8"/>
      <c r="K436" s="8"/>
      <c r="L436" s="8"/>
      <c r="M436" s="8"/>
      <c r="N436" s="8"/>
    </row>
    <row r="437" spans="1:21" x14ac:dyDescent="0.2">
      <c r="A437" s="30"/>
      <c r="B437" s="69">
        <v>2019</v>
      </c>
      <c r="C437" s="69">
        <v>2020</v>
      </c>
      <c r="D437" s="69">
        <v>2021</v>
      </c>
      <c r="E437" s="69">
        <v>2022</v>
      </c>
      <c r="F437" s="69">
        <v>2023</v>
      </c>
      <c r="G437" s="69">
        <v>2024</v>
      </c>
      <c r="J437" s="8"/>
      <c r="K437" s="8"/>
      <c r="L437" s="8"/>
      <c r="M437" s="8"/>
      <c r="N437" s="8"/>
    </row>
    <row r="438" spans="1:21" x14ac:dyDescent="0.2">
      <c r="A438" s="73" t="s">
        <v>102</v>
      </c>
      <c r="B438" s="74">
        <v>1.6E-2</v>
      </c>
      <c r="C438" s="74">
        <v>1.6E-2</v>
      </c>
      <c r="D438" s="74">
        <v>4.7E-2</v>
      </c>
      <c r="E438" s="74">
        <v>3.3000000000000002E-2</v>
      </c>
      <c r="F438" s="74">
        <v>6.3E-2</v>
      </c>
      <c r="G438" s="74">
        <v>3.6999999999999998E-2</v>
      </c>
      <c r="J438" s="8"/>
      <c r="K438" s="8"/>
      <c r="L438" s="8"/>
      <c r="M438" s="8"/>
      <c r="N438" s="8"/>
      <c r="P438" s="93"/>
      <c r="Q438" s="93"/>
      <c r="R438" s="93"/>
      <c r="S438" s="93"/>
      <c r="T438" s="93"/>
      <c r="U438" s="93"/>
    </row>
    <row r="439" spans="1:21" x14ac:dyDescent="0.2">
      <c r="A439" s="73" t="s">
        <v>103</v>
      </c>
      <c r="B439" s="74" t="s">
        <v>217</v>
      </c>
      <c r="C439" s="74">
        <v>3.4000000000000002E-2</v>
      </c>
      <c r="D439" s="74">
        <v>4.5999999999999999E-2</v>
      </c>
      <c r="E439" s="74">
        <v>0.13500000000000001</v>
      </c>
      <c r="F439" s="74">
        <v>0</v>
      </c>
      <c r="G439" s="74">
        <v>7.5999999999999998E-2</v>
      </c>
      <c r="H439" s="38"/>
      <c r="J439" s="8"/>
      <c r="K439" s="8"/>
      <c r="L439" s="8"/>
      <c r="M439" s="8"/>
      <c r="N439" s="8"/>
      <c r="P439" s="93"/>
      <c r="Q439" s="93"/>
      <c r="R439" s="93"/>
      <c r="S439" s="93"/>
      <c r="T439" s="93"/>
      <c r="U439" s="93"/>
    </row>
    <row r="440" spans="1:21" x14ac:dyDescent="0.2">
      <c r="A440" s="73" t="s">
        <v>104</v>
      </c>
      <c r="B440" s="74">
        <v>5.8000000000000003E-2</v>
      </c>
      <c r="C440" s="74">
        <v>3.5000000000000003E-2</v>
      </c>
      <c r="D440" s="74">
        <v>4.7E-2</v>
      </c>
      <c r="E440" s="74">
        <v>6.5000000000000002E-2</v>
      </c>
      <c r="F440" s="74">
        <v>5.2999999999999999E-2</v>
      </c>
      <c r="G440" s="74">
        <v>8.5000000000000006E-2</v>
      </c>
      <c r="H440" s="38"/>
      <c r="J440" s="8"/>
      <c r="K440" s="8"/>
      <c r="L440" s="8"/>
      <c r="M440" s="8"/>
      <c r="N440" s="8"/>
      <c r="P440" s="93"/>
      <c r="Q440" s="93"/>
      <c r="R440" s="93"/>
      <c r="S440" s="93"/>
      <c r="T440" s="93"/>
      <c r="U440" s="93"/>
    </row>
    <row r="441" spans="1:21" x14ac:dyDescent="0.2">
      <c r="A441" s="73" t="s">
        <v>105</v>
      </c>
      <c r="B441" s="74">
        <v>4.2000000000000003E-2</v>
      </c>
      <c r="C441" s="74">
        <v>4.2999999999999997E-2</v>
      </c>
      <c r="D441" s="74">
        <v>4.2999999999999997E-2</v>
      </c>
      <c r="E441" s="74">
        <v>5.6000000000000001E-2</v>
      </c>
      <c r="F441" s="74">
        <v>6.2E-2</v>
      </c>
      <c r="G441" s="74">
        <v>0.09</v>
      </c>
      <c r="H441" s="38"/>
      <c r="J441" s="8"/>
      <c r="K441" s="8"/>
      <c r="L441" s="8"/>
      <c r="M441" s="8"/>
      <c r="N441" s="8"/>
      <c r="P441" s="93"/>
      <c r="Q441" s="93"/>
      <c r="R441" s="93"/>
      <c r="S441" s="93"/>
      <c r="T441" s="93"/>
      <c r="U441" s="93"/>
    </row>
    <row r="442" spans="1:21" x14ac:dyDescent="0.2">
      <c r="A442" s="73" t="s">
        <v>106</v>
      </c>
      <c r="B442" s="74">
        <v>4.9000000000000002E-2</v>
      </c>
      <c r="C442" s="74">
        <v>0.03</v>
      </c>
      <c r="D442" s="74">
        <v>1.4999999999999999E-2</v>
      </c>
      <c r="E442" s="74">
        <v>7.3999999999999996E-2</v>
      </c>
      <c r="F442" s="74">
        <v>3.9E-2</v>
      </c>
      <c r="G442" s="74">
        <v>1.7000000000000001E-2</v>
      </c>
      <c r="H442" s="38"/>
      <c r="P442" s="93"/>
      <c r="Q442" s="93"/>
      <c r="R442" s="93"/>
      <c r="S442" s="93"/>
      <c r="T442" s="93"/>
      <c r="U442" s="93"/>
    </row>
    <row r="443" spans="1:21" x14ac:dyDescent="0.2">
      <c r="A443" s="73" t="s">
        <v>107</v>
      </c>
      <c r="B443" s="74">
        <v>5.0999999999999997E-2</v>
      </c>
      <c r="C443" s="74">
        <v>0.06</v>
      </c>
      <c r="D443" s="74">
        <v>6.9000000000000006E-2</v>
      </c>
      <c r="E443" s="74">
        <v>8.6999999999999994E-2</v>
      </c>
      <c r="F443" s="74">
        <v>0.105</v>
      </c>
      <c r="G443" s="74">
        <v>0.111</v>
      </c>
      <c r="H443" s="38"/>
      <c r="P443" s="93"/>
      <c r="Q443" s="93"/>
      <c r="R443" s="93"/>
      <c r="S443" s="93"/>
      <c r="T443" s="93"/>
      <c r="U443" s="93"/>
    </row>
    <row r="444" spans="1:21" x14ac:dyDescent="0.2">
      <c r="A444" s="73" t="s">
        <v>108</v>
      </c>
      <c r="B444" s="74">
        <v>4.2999999999999997E-2</v>
      </c>
      <c r="C444" s="74">
        <v>0.04</v>
      </c>
      <c r="D444" s="74">
        <v>0.08</v>
      </c>
      <c r="E444" s="74">
        <v>0.124</v>
      </c>
      <c r="F444" s="74">
        <v>0.11899999999999999</v>
      </c>
      <c r="G444" s="74">
        <v>0.121</v>
      </c>
      <c r="H444" s="38"/>
      <c r="P444" s="93"/>
      <c r="Q444" s="93"/>
      <c r="R444" s="93"/>
      <c r="S444" s="93"/>
      <c r="T444" s="93"/>
      <c r="U444" s="93"/>
    </row>
    <row r="445" spans="1:21" x14ac:dyDescent="0.2">
      <c r="A445" s="73" t="s">
        <v>109</v>
      </c>
      <c r="B445" s="74">
        <v>6.9000000000000006E-2</v>
      </c>
      <c r="C445" s="74">
        <v>0.113</v>
      </c>
      <c r="D445" s="74">
        <v>1.2E-2</v>
      </c>
      <c r="E445" s="74">
        <v>8.2000000000000003E-2</v>
      </c>
      <c r="F445" s="74">
        <v>0.13600000000000001</v>
      </c>
      <c r="G445" s="74">
        <v>0.159</v>
      </c>
      <c r="H445" s="38"/>
      <c r="P445" s="93"/>
      <c r="Q445" s="93"/>
      <c r="R445" s="93"/>
      <c r="S445" s="93"/>
      <c r="T445" s="93"/>
      <c r="U445" s="93"/>
    </row>
    <row r="446" spans="1:21" x14ac:dyDescent="0.2">
      <c r="A446" s="73" t="s">
        <v>110</v>
      </c>
      <c r="B446" s="74">
        <v>5.7000000000000002E-2</v>
      </c>
      <c r="C446" s="74">
        <v>4.9000000000000002E-2</v>
      </c>
      <c r="D446" s="74">
        <v>4.9000000000000002E-2</v>
      </c>
      <c r="E446" s="74">
        <v>5.8000000000000003E-2</v>
      </c>
      <c r="F446" s="74">
        <v>0.12</v>
      </c>
      <c r="G446" s="74">
        <v>0.09</v>
      </c>
      <c r="H446" s="38"/>
      <c r="P446" s="93"/>
      <c r="Q446" s="93"/>
      <c r="R446" s="93"/>
      <c r="S446" s="93"/>
      <c r="T446" s="93"/>
      <c r="U446" s="93"/>
    </row>
    <row r="447" spans="1:21" x14ac:dyDescent="0.2">
      <c r="A447" s="73" t="s">
        <v>111</v>
      </c>
      <c r="B447" s="74">
        <v>2.9000000000000001E-2</v>
      </c>
      <c r="C447" s="74">
        <v>3.5000000000000003E-2</v>
      </c>
      <c r="D447" s="74">
        <v>0.03</v>
      </c>
      <c r="E447" s="74">
        <v>4.9000000000000002E-2</v>
      </c>
      <c r="F447" s="74">
        <v>5.0999999999999997E-2</v>
      </c>
      <c r="G447" s="74">
        <v>6.4000000000000001E-2</v>
      </c>
      <c r="H447" s="38"/>
      <c r="P447" s="93"/>
      <c r="Q447" s="93"/>
      <c r="R447" s="93"/>
      <c r="S447" s="93"/>
      <c r="T447" s="93"/>
      <c r="U447" s="93"/>
    </row>
    <row r="448" spans="1:21" x14ac:dyDescent="0.2">
      <c r="A448" s="73" t="s">
        <v>112</v>
      </c>
      <c r="B448" s="74">
        <v>2.4E-2</v>
      </c>
      <c r="C448" s="74">
        <v>7.2999999999999995E-2</v>
      </c>
      <c r="D448" s="74">
        <v>2.7E-2</v>
      </c>
      <c r="E448" s="74">
        <v>4.9000000000000002E-2</v>
      </c>
      <c r="F448" s="74">
        <v>8.4000000000000005E-2</v>
      </c>
      <c r="G448" s="74">
        <v>5.0999999999999997E-2</v>
      </c>
      <c r="H448" s="38"/>
      <c r="P448" s="93"/>
      <c r="Q448" s="93"/>
      <c r="R448" s="93"/>
      <c r="S448" s="93"/>
      <c r="T448" s="93"/>
      <c r="U448" s="93"/>
    </row>
    <row r="449" spans="1:21" x14ac:dyDescent="0.2">
      <c r="A449" s="73" t="s">
        <v>113</v>
      </c>
      <c r="B449" s="74">
        <v>5.0999999999999997E-2</v>
      </c>
      <c r="C449" s="74">
        <v>6.9000000000000006E-2</v>
      </c>
      <c r="D449" s="74">
        <v>5.5E-2</v>
      </c>
      <c r="E449" s="74">
        <v>7.1999999999999995E-2</v>
      </c>
      <c r="F449" s="74">
        <v>6.9000000000000006E-2</v>
      </c>
      <c r="G449" s="74">
        <v>9.5000000000000001E-2</v>
      </c>
      <c r="H449" s="38"/>
      <c r="P449" s="93"/>
      <c r="Q449" s="93"/>
      <c r="R449" s="93"/>
      <c r="S449" s="93"/>
      <c r="T449" s="93"/>
      <c r="U449" s="93"/>
    </row>
    <row r="450" spans="1:21" x14ac:dyDescent="0.2">
      <c r="A450" s="73" t="s">
        <v>114</v>
      </c>
      <c r="B450" s="74">
        <v>0.03</v>
      </c>
      <c r="C450" s="74">
        <v>2.5999999999999999E-2</v>
      </c>
      <c r="D450" s="74">
        <v>4.9000000000000002E-2</v>
      </c>
      <c r="E450" s="74">
        <v>4.2999999999999997E-2</v>
      </c>
      <c r="F450" s="74">
        <v>9.6000000000000002E-2</v>
      </c>
      <c r="G450" s="74">
        <v>0.12</v>
      </c>
      <c r="H450" s="38"/>
      <c r="P450" s="93"/>
      <c r="Q450" s="93"/>
      <c r="R450" s="93"/>
      <c r="S450" s="93"/>
      <c r="T450" s="93"/>
      <c r="U450" s="93"/>
    </row>
    <row r="451" spans="1:21" x14ac:dyDescent="0.2">
      <c r="A451" s="73" t="s">
        <v>115</v>
      </c>
      <c r="B451" s="74">
        <v>0.05</v>
      </c>
      <c r="C451" s="74">
        <v>3.5000000000000003E-2</v>
      </c>
      <c r="D451" s="74">
        <v>4.2999999999999997E-2</v>
      </c>
      <c r="E451" s="74">
        <v>6.3E-2</v>
      </c>
      <c r="F451" s="74">
        <v>7.0000000000000007E-2</v>
      </c>
      <c r="G451" s="74">
        <v>7.9000000000000001E-2</v>
      </c>
      <c r="H451" s="38"/>
      <c r="P451" s="93"/>
      <c r="Q451" s="93"/>
      <c r="R451" s="93"/>
      <c r="S451" s="93"/>
      <c r="T451" s="93"/>
      <c r="U451" s="93"/>
    </row>
    <row r="452" spans="1:21" x14ac:dyDescent="0.2">
      <c r="A452" s="73" t="s">
        <v>116</v>
      </c>
      <c r="B452" s="74">
        <v>5.8999999999999997E-2</v>
      </c>
      <c r="C452" s="74">
        <v>2.3E-2</v>
      </c>
      <c r="D452" s="74">
        <v>2.1000000000000001E-2</v>
      </c>
      <c r="E452" s="74">
        <v>4.2000000000000003E-2</v>
      </c>
      <c r="F452" s="74">
        <v>3.9E-2</v>
      </c>
      <c r="G452" s="74">
        <v>9.8000000000000004E-2</v>
      </c>
      <c r="H452" s="38"/>
      <c r="P452" s="93"/>
      <c r="Q452" s="93"/>
      <c r="R452" s="93"/>
      <c r="S452" s="93"/>
      <c r="T452" s="93"/>
      <c r="U452" s="93"/>
    </row>
    <row r="453" spans="1:21" x14ac:dyDescent="0.2">
      <c r="A453" s="73" t="s">
        <v>117</v>
      </c>
      <c r="B453" s="74">
        <v>8.5999999999999993E-2</v>
      </c>
      <c r="C453" s="74">
        <v>6.7000000000000004E-2</v>
      </c>
      <c r="D453" s="74">
        <v>5.3999999999999999E-2</v>
      </c>
      <c r="E453" s="74">
        <v>0.112</v>
      </c>
      <c r="F453" s="74">
        <v>0.124</v>
      </c>
      <c r="G453" s="74">
        <v>0.113</v>
      </c>
      <c r="H453" s="38"/>
      <c r="P453" s="93"/>
      <c r="Q453" s="93"/>
      <c r="R453" s="93"/>
      <c r="S453" s="93"/>
      <c r="T453" s="93"/>
      <c r="U453" s="93"/>
    </row>
    <row r="454" spans="1:21" x14ac:dyDescent="0.2">
      <c r="A454" s="73" t="s">
        <v>118</v>
      </c>
      <c r="B454" s="74">
        <v>4.2999999999999997E-2</v>
      </c>
      <c r="C454" s="74">
        <v>5.8999999999999997E-2</v>
      </c>
      <c r="D454" s="74">
        <v>5.5E-2</v>
      </c>
      <c r="E454" s="74">
        <v>6.0999999999999999E-2</v>
      </c>
      <c r="F454" s="74">
        <v>5.6000000000000001E-2</v>
      </c>
      <c r="G454" s="74">
        <v>8.4000000000000005E-2</v>
      </c>
      <c r="H454" s="38"/>
      <c r="P454" s="93"/>
      <c r="Q454" s="93"/>
      <c r="R454" s="93"/>
      <c r="S454" s="93"/>
      <c r="T454" s="93"/>
      <c r="U454" s="93"/>
    </row>
    <row r="455" spans="1:21" x14ac:dyDescent="0.2">
      <c r="A455" s="73" t="s">
        <v>119</v>
      </c>
      <c r="B455" s="74">
        <v>4.9000000000000002E-2</v>
      </c>
      <c r="C455" s="74">
        <v>3.3000000000000002E-2</v>
      </c>
      <c r="D455" s="74">
        <v>4.2000000000000003E-2</v>
      </c>
      <c r="E455" s="74">
        <v>3.5999999999999997E-2</v>
      </c>
      <c r="F455" s="74">
        <v>7.0000000000000007E-2</v>
      </c>
      <c r="G455" s="74">
        <v>5.8999999999999997E-2</v>
      </c>
      <c r="H455" s="38"/>
      <c r="P455" s="93"/>
      <c r="Q455" s="93"/>
      <c r="R455" s="93"/>
      <c r="S455" s="93"/>
      <c r="T455" s="93"/>
      <c r="U455" s="93"/>
    </row>
    <row r="456" spans="1:21" x14ac:dyDescent="0.2">
      <c r="A456" s="73" t="s">
        <v>120</v>
      </c>
      <c r="B456" s="74">
        <v>6.2E-2</v>
      </c>
      <c r="C456" s="74">
        <v>0.04</v>
      </c>
      <c r="D456" s="74">
        <v>0.06</v>
      </c>
      <c r="E456" s="74">
        <v>7.3999999999999996E-2</v>
      </c>
      <c r="F456" s="74">
        <v>0.126</v>
      </c>
      <c r="G456" s="74">
        <v>9.2999999999999999E-2</v>
      </c>
      <c r="H456" s="38"/>
      <c r="P456" s="93"/>
      <c r="Q456" s="93"/>
      <c r="R456" s="93"/>
      <c r="S456" s="93"/>
      <c r="T456" s="93"/>
      <c r="U456" s="93"/>
    </row>
    <row r="457" spans="1:21" x14ac:dyDescent="0.2">
      <c r="A457" s="73" t="s">
        <v>121</v>
      </c>
      <c r="B457" s="74">
        <v>4.9000000000000002E-2</v>
      </c>
      <c r="C457" s="74">
        <v>6.4000000000000001E-2</v>
      </c>
      <c r="D457" s="74">
        <v>4.2999999999999997E-2</v>
      </c>
      <c r="E457" s="74">
        <v>6.0999999999999999E-2</v>
      </c>
      <c r="F457" s="74">
        <v>8.2000000000000003E-2</v>
      </c>
      <c r="G457" s="74">
        <v>5.8000000000000003E-2</v>
      </c>
      <c r="H457" s="38"/>
      <c r="P457" s="93"/>
      <c r="Q457" s="93"/>
      <c r="R457" s="93"/>
      <c r="S457" s="93"/>
      <c r="T457" s="93"/>
      <c r="U457" s="93"/>
    </row>
    <row r="458" spans="1:21" x14ac:dyDescent="0.2">
      <c r="A458" s="73" t="s">
        <v>122</v>
      </c>
      <c r="B458" s="74">
        <v>3.7999999999999999E-2</v>
      </c>
      <c r="C458" s="74">
        <v>3.5999999999999997E-2</v>
      </c>
      <c r="D458" s="74">
        <v>5.5E-2</v>
      </c>
      <c r="E458" s="74">
        <v>0.115</v>
      </c>
      <c r="F458" s="74">
        <v>0.13500000000000001</v>
      </c>
      <c r="G458" s="74">
        <v>5.7000000000000002E-2</v>
      </c>
      <c r="H458" s="38"/>
      <c r="P458" s="93"/>
      <c r="Q458" s="93"/>
      <c r="R458" s="93"/>
      <c r="S458" s="93"/>
      <c r="T458" s="93"/>
      <c r="U458" s="93"/>
    </row>
    <row r="459" spans="1:21" x14ac:dyDescent="0.2">
      <c r="A459" s="73" t="s">
        <v>123</v>
      </c>
      <c r="B459" s="74">
        <v>5.2999999999999999E-2</v>
      </c>
      <c r="C459" s="74">
        <v>5.0999999999999997E-2</v>
      </c>
      <c r="D459" s="74">
        <v>3.5000000000000003E-2</v>
      </c>
      <c r="E459" s="74">
        <v>6.9000000000000006E-2</v>
      </c>
      <c r="F459" s="74">
        <v>7.9000000000000001E-2</v>
      </c>
      <c r="G459" s="74">
        <v>0.06</v>
      </c>
      <c r="H459" s="38"/>
      <c r="P459" s="93"/>
      <c r="Q459" s="93"/>
      <c r="R459" s="93"/>
      <c r="S459" s="93"/>
      <c r="T459" s="93"/>
      <c r="U459" s="93"/>
    </row>
    <row r="460" spans="1:21" x14ac:dyDescent="0.2">
      <c r="A460" s="73" t="s">
        <v>124</v>
      </c>
      <c r="B460" s="74">
        <v>6.0999999999999999E-2</v>
      </c>
      <c r="C460" s="74">
        <v>5.3999999999999999E-2</v>
      </c>
      <c r="D460" s="74">
        <v>7.8E-2</v>
      </c>
      <c r="E460" s="74">
        <v>0.11799999999999999</v>
      </c>
      <c r="F460" s="74">
        <v>0.105</v>
      </c>
      <c r="G460" s="74">
        <v>7.3999999999999996E-2</v>
      </c>
      <c r="H460" s="38"/>
      <c r="P460" s="93"/>
      <c r="Q460" s="93"/>
      <c r="R460" s="93"/>
      <c r="S460" s="93"/>
      <c r="T460" s="93"/>
      <c r="U460" s="93"/>
    </row>
    <row r="461" spans="1:21" x14ac:dyDescent="0.2">
      <c r="A461" s="73" t="s">
        <v>125</v>
      </c>
      <c r="B461" s="74">
        <v>6.0999999999999999E-2</v>
      </c>
      <c r="C461" s="74">
        <v>1.2999999999999999E-2</v>
      </c>
      <c r="D461" s="74">
        <v>9.6000000000000002E-2</v>
      </c>
      <c r="E461" s="74">
        <v>3.5000000000000003E-2</v>
      </c>
      <c r="F461" s="74">
        <v>0.08</v>
      </c>
      <c r="G461" s="74">
        <v>0.1</v>
      </c>
      <c r="H461" s="38"/>
      <c r="P461" s="93"/>
      <c r="Q461" s="93"/>
      <c r="R461" s="93"/>
      <c r="S461" s="93"/>
      <c r="T461" s="93"/>
      <c r="U461" s="93"/>
    </row>
    <row r="462" spans="1:21" x14ac:dyDescent="0.2">
      <c r="A462" s="73" t="s">
        <v>126</v>
      </c>
      <c r="B462" s="74">
        <v>4.4999999999999998E-2</v>
      </c>
      <c r="C462" s="74">
        <v>2.9000000000000001E-2</v>
      </c>
      <c r="D462" s="74">
        <v>4.1000000000000002E-2</v>
      </c>
      <c r="E462" s="74">
        <v>6.3E-2</v>
      </c>
      <c r="F462" s="74">
        <v>7.0000000000000007E-2</v>
      </c>
      <c r="G462" s="74">
        <v>9.2999999999999999E-2</v>
      </c>
      <c r="H462" s="38"/>
      <c r="P462" s="93"/>
      <c r="Q462" s="93"/>
      <c r="R462" s="93"/>
      <c r="S462" s="93"/>
      <c r="T462" s="93"/>
      <c r="U462" s="93"/>
    </row>
    <row r="463" spans="1:21" x14ac:dyDescent="0.2">
      <c r="A463" s="73" t="s">
        <v>127</v>
      </c>
      <c r="B463" s="74">
        <v>5.5E-2</v>
      </c>
      <c r="C463" s="74">
        <v>4.2999999999999997E-2</v>
      </c>
      <c r="D463" s="74">
        <v>4.2999999999999997E-2</v>
      </c>
      <c r="E463" s="74">
        <v>5.6000000000000001E-2</v>
      </c>
      <c r="F463" s="74">
        <v>5.2999999999999999E-2</v>
      </c>
      <c r="G463" s="74">
        <v>5.8000000000000003E-2</v>
      </c>
      <c r="H463" s="38"/>
      <c r="P463" s="93"/>
      <c r="Q463" s="93"/>
      <c r="R463" s="93"/>
      <c r="S463" s="93"/>
      <c r="T463" s="93"/>
      <c r="U463" s="93"/>
    </row>
    <row r="464" spans="1:21" x14ac:dyDescent="0.2">
      <c r="A464" s="73" t="s">
        <v>128</v>
      </c>
      <c r="B464" s="74">
        <v>5.1999999999999998E-2</v>
      </c>
      <c r="C464" s="74">
        <v>3.6999999999999998E-2</v>
      </c>
      <c r="D464" s="74">
        <v>4.2000000000000003E-2</v>
      </c>
      <c r="E464" s="74">
        <v>7.2999999999999995E-2</v>
      </c>
      <c r="F464" s="74">
        <v>7.6999999999999999E-2</v>
      </c>
      <c r="G464" s="74">
        <v>9.2999999999999999E-2</v>
      </c>
      <c r="H464" s="38"/>
      <c r="P464" s="93"/>
      <c r="Q464" s="93"/>
      <c r="R464" s="93"/>
      <c r="S464" s="93"/>
      <c r="T464" s="93"/>
      <c r="U464" s="93"/>
    </row>
    <row r="465" spans="1:21" x14ac:dyDescent="0.2">
      <c r="A465" s="73" t="s">
        <v>129</v>
      </c>
      <c r="B465" s="74">
        <v>4.2000000000000003E-2</v>
      </c>
      <c r="C465" s="74">
        <v>8.5999999999999993E-2</v>
      </c>
      <c r="D465" s="74">
        <v>8.3000000000000004E-2</v>
      </c>
      <c r="E465" s="74">
        <v>0.124</v>
      </c>
      <c r="F465" s="74">
        <v>8.1000000000000003E-2</v>
      </c>
      <c r="G465" s="74">
        <v>8.3000000000000004E-2</v>
      </c>
      <c r="H465" s="38"/>
      <c r="P465" s="93"/>
      <c r="Q465" s="93"/>
      <c r="R465" s="93"/>
      <c r="S465" s="93"/>
      <c r="T465" s="93"/>
      <c r="U465" s="93"/>
    </row>
    <row r="466" spans="1:21" x14ac:dyDescent="0.2">
      <c r="A466" s="73" t="s">
        <v>130</v>
      </c>
      <c r="B466" s="74" t="s">
        <v>217</v>
      </c>
      <c r="C466" s="74">
        <v>6.7000000000000004E-2</v>
      </c>
      <c r="D466" s="74">
        <v>0.02</v>
      </c>
      <c r="E466" s="74">
        <v>7.3999999999999996E-2</v>
      </c>
      <c r="F466" s="74">
        <v>0.111</v>
      </c>
      <c r="G466" s="74">
        <v>1.9E-2</v>
      </c>
      <c r="H466" s="38"/>
      <c r="P466" s="93"/>
      <c r="Q466" s="93"/>
      <c r="R466" s="93"/>
      <c r="S466" s="93"/>
      <c r="T466" s="93"/>
      <c r="U466" s="93"/>
    </row>
    <row r="467" spans="1:21" x14ac:dyDescent="0.2">
      <c r="A467" s="73" t="s">
        <v>131</v>
      </c>
      <c r="B467" s="74">
        <v>1.2E-2</v>
      </c>
      <c r="C467" s="74">
        <v>2.3E-2</v>
      </c>
      <c r="D467" s="74">
        <v>4.1000000000000002E-2</v>
      </c>
      <c r="E467" s="74">
        <v>8.6999999999999994E-2</v>
      </c>
      <c r="F467" s="74">
        <v>4.2999999999999997E-2</v>
      </c>
      <c r="G467" s="74">
        <v>7.0000000000000007E-2</v>
      </c>
      <c r="H467" s="38"/>
      <c r="P467" s="93"/>
      <c r="Q467" s="93"/>
      <c r="R467" s="93"/>
      <c r="S467" s="93"/>
      <c r="T467" s="93"/>
      <c r="U467" s="93"/>
    </row>
    <row r="468" spans="1:21" x14ac:dyDescent="0.2">
      <c r="A468" s="73" t="s">
        <v>132</v>
      </c>
      <c r="B468" s="74">
        <v>4.3999999999999997E-2</v>
      </c>
      <c r="C468" s="74">
        <v>4.2000000000000003E-2</v>
      </c>
      <c r="D468" s="74">
        <v>3.9E-2</v>
      </c>
      <c r="E468" s="74">
        <v>5.6000000000000001E-2</v>
      </c>
      <c r="F468" s="74">
        <v>0.05</v>
      </c>
      <c r="G468" s="74">
        <v>0.108</v>
      </c>
      <c r="H468" s="38"/>
      <c r="P468" s="93"/>
      <c r="Q468" s="93"/>
      <c r="R468" s="93"/>
      <c r="S468" s="93"/>
      <c r="T468" s="93"/>
      <c r="U468" s="93"/>
    </row>
    <row r="469" spans="1:21" x14ac:dyDescent="0.2">
      <c r="A469" s="73" t="s">
        <v>133</v>
      </c>
      <c r="B469" s="74">
        <v>3.4000000000000002E-2</v>
      </c>
      <c r="C469" s="74">
        <v>6.8000000000000005E-2</v>
      </c>
      <c r="D469" s="74">
        <v>1.9E-2</v>
      </c>
      <c r="E469" s="74">
        <v>4.2000000000000003E-2</v>
      </c>
      <c r="F469" s="74">
        <v>0.04</v>
      </c>
      <c r="G469" s="74">
        <v>7.1999999999999995E-2</v>
      </c>
      <c r="H469" s="38"/>
      <c r="P469" s="93"/>
      <c r="Q469" s="93"/>
      <c r="R469" s="93"/>
      <c r="S469" s="93"/>
      <c r="T469" s="93"/>
      <c r="U469" s="93"/>
    </row>
    <row r="470" spans="1:21" x14ac:dyDescent="0.2">
      <c r="A470" s="73" t="s">
        <v>134</v>
      </c>
      <c r="B470" s="74">
        <v>0.04</v>
      </c>
      <c r="C470" s="74">
        <v>3.9E-2</v>
      </c>
      <c r="D470" s="74">
        <v>4.9000000000000002E-2</v>
      </c>
      <c r="E470" s="74">
        <v>7.0000000000000007E-2</v>
      </c>
      <c r="F470" s="74">
        <v>8.2000000000000003E-2</v>
      </c>
      <c r="G470" s="74">
        <v>6.8000000000000005E-2</v>
      </c>
      <c r="H470" s="38"/>
      <c r="P470" s="93"/>
      <c r="Q470" s="93"/>
      <c r="R470" s="93"/>
      <c r="S470" s="93"/>
      <c r="T470" s="93"/>
      <c r="U470" s="93"/>
    </row>
    <row r="471" spans="1:21" x14ac:dyDescent="0.2">
      <c r="A471" s="73" t="s">
        <v>135</v>
      </c>
      <c r="B471" s="74">
        <v>3.5000000000000003E-2</v>
      </c>
      <c r="C471" s="74">
        <v>5.2999999999999999E-2</v>
      </c>
      <c r="D471" s="74">
        <v>8.1000000000000003E-2</v>
      </c>
      <c r="E471" s="74">
        <v>0.11899999999999999</v>
      </c>
      <c r="F471" s="74">
        <v>5.8999999999999997E-2</v>
      </c>
      <c r="G471" s="74">
        <v>0.191</v>
      </c>
      <c r="H471" s="38"/>
      <c r="P471" s="93"/>
      <c r="Q471" s="93"/>
      <c r="R471" s="93"/>
      <c r="S471" s="93"/>
      <c r="T471" s="93"/>
      <c r="U471" s="93"/>
    </row>
    <row r="472" spans="1:21" x14ac:dyDescent="0.2">
      <c r="A472" s="73" t="s">
        <v>136</v>
      </c>
      <c r="B472" s="74">
        <v>5.8999999999999997E-2</v>
      </c>
      <c r="C472" s="74">
        <v>3.3000000000000002E-2</v>
      </c>
      <c r="D472" s="74">
        <v>0.03</v>
      </c>
      <c r="E472" s="74">
        <v>6.8000000000000005E-2</v>
      </c>
      <c r="F472" s="74">
        <v>8.3000000000000004E-2</v>
      </c>
      <c r="G472" s="74">
        <v>8.3000000000000004E-2</v>
      </c>
      <c r="H472" s="38"/>
      <c r="P472" s="93"/>
      <c r="Q472" s="93"/>
      <c r="R472" s="93"/>
      <c r="S472" s="93"/>
      <c r="T472" s="93"/>
      <c r="U472" s="93"/>
    </row>
    <row r="473" spans="1:21" x14ac:dyDescent="0.2">
      <c r="A473" s="73" t="s">
        <v>137</v>
      </c>
      <c r="B473" s="74">
        <v>6.2E-2</v>
      </c>
      <c r="C473" s="74">
        <v>3.9E-2</v>
      </c>
      <c r="D473" s="74">
        <v>0.04</v>
      </c>
      <c r="E473" s="74">
        <v>7.4999999999999997E-2</v>
      </c>
      <c r="F473" s="74">
        <v>6.4000000000000001E-2</v>
      </c>
      <c r="G473" s="74">
        <v>6.3E-2</v>
      </c>
      <c r="H473" s="38"/>
      <c r="P473" s="93"/>
      <c r="Q473" s="93"/>
      <c r="R473" s="93"/>
      <c r="S473" s="93"/>
      <c r="T473" s="93"/>
      <c r="U473" s="93"/>
    </row>
    <row r="474" spans="1:21" x14ac:dyDescent="0.2">
      <c r="A474" s="73" t="s">
        <v>138</v>
      </c>
      <c r="B474" s="74">
        <v>4.8000000000000001E-2</v>
      </c>
      <c r="C474" s="74">
        <v>4.8000000000000001E-2</v>
      </c>
      <c r="D474" s="74">
        <v>5.5E-2</v>
      </c>
      <c r="E474" s="74">
        <v>5.8999999999999997E-2</v>
      </c>
      <c r="F474" s="74">
        <v>4.8000000000000001E-2</v>
      </c>
      <c r="G474" s="74">
        <v>9.9000000000000005E-2</v>
      </c>
      <c r="H474" s="38"/>
      <c r="P474" s="93"/>
      <c r="Q474" s="93"/>
      <c r="R474" s="93"/>
      <c r="S474" s="93"/>
      <c r="T474" s="93"/>
      <c r="U474" s="93"/>
    </row>
    <row r="475" spans="1:21" x14ac:dyDescent="0.2">
      <c r="A475" s="73" t="s">
        <v>139</v>
      </c>
      <c r="B475" s="74">
        <v>7.8E-2</v>
      </c>
      <c r="C475" s="74">
        <v>3.3000000000000002E-2</v>
      </c>
      <c r="D475" s="74">
        <v>4.9000000000000002E-2</v>
      </c>
      <c r="E475" s="74">
        <v>3.6999999999999998E-2</v>
      </c>
      <c r="F475" s="74">
        <v>0.06</v>
      </c>
      <c r="G475" s="74">
        <v>0.05</v>
      </c>
      <c r="H475" s="38"/>
      <c r="P475" s="93"/>
      <c r="Q475" s="93"/>
      <c r="R475" s="93"/>
      <c r="S475" s="93"/>
      <c r="T475" s="93"/>
      <c r="U475" s="93"/>
    </row>
    <row r="476" spans="1:21" x14ac:dyDescent="0.2">
      <c r="A476" s="73" t="s">
        <v>140</v>
      </c>
      <c r="B476" s="74">
        <v>3.5999999999999997E-2</v>
      </c>
      <c r="C476" s="74">
        <v>6.3E-2</v>
      </c>
      <c r="D476" s="74">
        <v>6.7000000000000004E-2</v>
      </c>
      <c r="E476" s="74">
        <v>4.5999999999999999E-2</v>
      </c>
      <c r="F476" s="74">
        <v>0.11</v>
      </c>
      <c r="G476" s="74">
        <v>0.121</v>
      </c>
      <c r="H476" s="38"/>
      <c r="P476" s="93"/>
      <c r="Q476" s="93"/>
      <c r="R476" s="93"/>
      <c r="S476" s="93"/>
      <c r="T476" s="93"/>
      <c r="U476" s="93"/>
    </row>
    <row r="477" spans="1:21" x14ac:dyDescent="0.2">
      <c r="A477" s="73" t="s">
        <v>141</v>
      </c>
      <c r="B477" s="74">
        <v>3.9E-2</v>
      </c>
      <c r="C477" s="74">
        <v>0.05</v>
      </c>
      <c r="D477" s="74">
        <v>4.5999999999999999E-2</v>
      </c>
      <c r="E477" s="74">
        <v>8.4000000000000005E-2</v>
      </c>
      <c r="F477" s="74">
        <v>7.1999999999999995E-2</v>
      </c>
      <c r="G477" s="74">
        <v>8.2000000000000003E-2</v>
      </c>
      <c r="H477" s="38"/>
      <c r="P477" s="93"/>
      <c r="Q477" s="93"/>
      <c r="R477" s="93"/>
      <c r="S477" s="93"/>
      <c r="T477" s="93"/>
      <c r="U477" s="93"/>
    </row>
    <row r="478" spans="1:21" x14ac:dyDescent="0.2">
      <c r="A478" s="73" t="s">
        <v>142</v>
      </c>
      <c r="B478" s="74">
        <v>0.11899999999999999</v>
      </c>
      <c r="C478" s="74">
        <v>0.13300000000000001</v>
      </c>
      <c r="D478" s="74">
        <v>7.0000000000000007E-2</v>
      </c>
      <c r="E478" s="74">
        <v>8.5000000000000006E-2</v>
      </c>
      <c r="F478" s="74">
        <v>0.2</v>
      </c>
      <c r="G478" s="74">
        <v>0.14599999999999999</v>
      </c>
      <c r="H478" s="38"/>
      <c r="P478" s="93"/>
      <c r="Q478" s="93"/>
      <c r="R478" s="93"/>
      <c r="S478" s="93"/>
      <c r="T478" s="93"/>
      <c r="U478" s="93"/>
    </row>
    <row r="479" spans="1:21" x14ac:dyDescent="0.2">
      <c r="A479" s="73" t="s">
        <v>143</v>
      </c>
      <c r="B479" s="74">
        <v>3.7999999999999999E-2</v>
      </c>
      <c r="C479" s="74">
        <v>2.9000000000000001E-2</v>
      </c>
      <c r="D479" s="74">
        <v>4.1000000000000002E-2</v>
      </c>
      <c r="E479" s="74">
        <v>4.4999999999999998E-2</v>
      </c>
      <c r="F479" s="74">
        <v>5.5E-2</v>
      </c>
      <c r="G479" s="74">
        <v>5.8999999999999997E-2</v>
      </c>
      <c r="H479" s="38"/>
      <c r="P479" s="93"/>
      <c r="Q479" s="93"/>
      <c r="R479" s="93"/>
      <c r="S479" s="93"/>
      <c r="T479" s="93"/>
      <c r="U479" s="93"/>
    </row>
    <row r="480" spans="1:21" x14ac:dyDescent="0.2">
      <c r="A480" s="73" t="s">
        <v>144</v>
      </c>
      <c r="B480" s="74">
        <v>3.9E-2</v>
      </c>
      <c r="C480" s="74">
        <v>0.06</v>
      </c>
      <c r="D480" s="74">
        <v>4.1000000000000002E-2</v>
      </c>
      <c r="E480" s="74">
        <v>7.3999999999999996E-2</v>
      </c>
      <c r="F480" s="74">
        <v>8.1000000000000003E-2</v>
      </c>
      <c r="G480" s="74">
        <v>0.05</v>
      </c>
      <c r="H480" s="38"/>
      <c r="P480" s="93"/>
      <c r="Q480" s="93"/>
      <c r="R480" s="93"/>
      <c r="S480" s="93"/>
      <c r="T480" s="93"/>
      <c r="U480" s="93"/>
    </row>
    <row r="481" spans="1:21" x14ac:dyDescent="0.2">
      <c r="A481" s="73" t="s">
        <v>145</v>
      </c>
      <c r="B481" s="74">
        <v>0.108</v>
      </c>
      <c r="C481" s="74">
        <v>5.5E-2</v>
      </c>
      <c r="D481" s="74">
        <v>6.4000000000000001E-2</v>
      </c>
      <c r="E481" s="74">
        <v>9.1999999999999998E-2</v>
      </c>
      <c r="F481" s="74">
        <v>6.3E-2</v>
      </c>
      <c r="G481" s="74">
        <v>0.123</v>
      </c>
      <c r="H481" s="38"/>
      <c r="P481" s="93"/>
      <c r="Q481" s="93"/>
      <c r="R481" s="93"/>
      <c r="S481" s="93"/>
      <c r="T481" s="93"/>
      <c r="U481" s="93"/>
    </row>
    <row r="482" spans="1:21" x14ac:dyDescent="0.2">
      <c r="A482" s="73" t="s">
        <v>146</v>
      </c>
      <c r="B482" s="74">
        <v>5.6000000000000001E-2</v>
      </c>
      <c r="C482" s="74">
        <v>3.4000000000000002E-2</v>
      </c>
      <c r="D482" s="74">
        <v>4.7E-2</v>
      </c>
      <c r="E482" s="74">
        <v>7.5999999999999998E-2</v>
      </c>
      <c r="F482" s="74">
        <v>8.6999999999999994E-2</v>
      </c>
      <c r="G482" s="74">
        <v>7.3999999999999996E-2</v>
      </c>
      <c r="H482" s="38"/>
      <c r="P482" s="93"/>
      <c r="Q482" s="93"/>
      <c r="R482" s="93"/>
      <c r="S482" s="93"/>
      <c r="T482" s="93"/>
      <c r="U482" s="93"/>
    </row>
    <row r="483" spans="1:21" x14ac:dyDescent="0.2">
      <c r="A483" s="75" t="s">
        <v>315</v>
      </c>
      <c r="B483" s="74">
        <v>3.5000000000000003E-2</v>
      </c>
      <c r="C483" s="74">
        <v>3.2000000000000001E-2</v>
      </c>
      <c r="D483" s="74">
        <v>3.2000000000000001E-2</v>
      </c>
      <c r="E483" s="74">
        <v>0.05</v>
      </c>
      <c r="F483" s="74">
        <v>6.9000000000000006E-2</v>
      </c>
      <c r="G483" s="74">
        <v>8.2000000000000003E-2</v>
      </c>
      <c r="H483" s="38"/>
      <c r="P483" s="93"/>
      <c r="Q483" s="93"/>
      <c r="R483" s="93"/>
      <c r="S483" s="93"/>
      <c r="T483" s="93"/>
      <c r="U483" s="93"/>
    </row>
    <row r="484" spans="1:21" x14ac:dyDescent="0.2">
      <c r="A484" s="73" t="s">
        <v>147</v>
      </c>
      <c r="B484" s="74">
        <v>2.5999999999999999E-2</v>
      </c>
      <c r="C484" s="74">
        <v>3.5000000000000003E-2</v>
      </c>
      <c r="D484" s="74">
        <v>4.3999999999999997E-2</v>
      </c>
      <c r="E484" s="74">
        <v>8.5999999999999993E-2</v>
      </c>
      <c r="F484" s="74">
        <v>0.04</v>
      </c>
      <c r="G484" s="74">
        <v>6.5000000000000002E-2</v>
      </c>
      <c r="H484" s="38"/>
      <c r="P484" s="93"/>
      <c r="Q484" s="93"/>
      <c r="R484" s="93"/>
      <c r="S484" s="93"/>
      <c r="T484" s="93"/>
      <c r="U484" s="93"/>
    </row>
    <row r="485" spans="1:21" x14ac:dyDescent="0.2">
      <c r="A485" s="73" t="s">
        <v>148</v>
      </c>
      <c r="B485" s="74">
        <v>1.7000000000000001E-2</v>
      </c>
      <c r="C485" s="74">
        <v>3.6999999999999998E-2</v>
      </c>
      <c r="D485" s="74">
        <v>7.4999999999999997E-2</v>
      </c>
      <c r="E485" s="74">
        <v>8.6999999999999994E-2</v>
      </c>
      <c r="F485" s="74">
        <v>7.9000000000000001E-2</v>
      </c>
      <c r="G485" s="74">
        <v>8.6999999999999994E-2</v>
      </c>
      <c r="H485" s="38"/>
      <c r="P485" s="93"/>
      <c r="Q485" s="93"/>
      <c r="R485" s="93"/>
      <c r="S485" s="93"/>
      <c r="T485" s="93"/>
      <c r="U485" s="93"/>
    </row>
    <row r="486" spans="1:21" x14ac:dyDescent="0.2">
      <c r="A486" s="73" t="s">
        <v>149</v>
      </c>
      <c r="B486" s="74">
        <v>8.3000000000000004E-2</v>
      </c>
      <c r="C486" s="74">
        <v>7.3999999999999996E-2</v>
      </c>
      <c r="D486" s="74">
        <v>6.5000000000000002E-2</v>
      </c>
      <c r="E486" s="74">
        <v>8.7999999999999995E-2</v>
      </c>
      <c r="F486" s="74">
        <v>9.5000000000000001E-2</v>
      </c>
      <c r="G486" s="74">
        <v>0.107</v>
      </c>
      <c r="H486" s="38"/>
      <c r="P486" s="93"/>
      <c r="Q486" s="93"/>
      <c r="R486" s="93"/>
      <c r="S486" s="93"/>
      <c r="T486" s="93"/>
      <c r="U486" s="93"/>
    </row>
    <row r="487" spans="1:21" x14ac:dyDescent="0.2">
      <c r="A487" s="73" t="s">
        <v>150</v>
      </c>
      <c r="B487" s="74">
        <v>6.7000000000000004E-2</v>
      </c>
      <c r="C487" s="74">
        <v>4.2999999999999997E-2</v>
      </c>
      <c r="D487" s="74">
        <v>3.7999999999999999E-2</v>
      </c>
      <c r="E487" s="74">
        <v>0.05</v>
      </c>
      <c r="F487" s="74">
        <v>6.0999999999999999E-2</v>
      </c>
      <c r="G487" s="74">
        <v>6.4000000000000001E-2</v>
      </c>
      <c r="H487" s="38"/>
      <c r="P487" s="93"/>
      <c r="Q487" s="93"/>
      <c r="R487" s="93"/>
      <c r="S487" s="93"/>
      <c r="T487" s="93"/>
      <c r="U487" s="93"/>
    </row>
    <row r="488" spans="1:21" x14ac:dyDescent="0.2">
      <c r="A488" s="73" t="s">
        <v>151</v>
      </c>
      <c r="B488" s="74">
        <v>3.7999999999999999E-2</v>
      </c>
      <c r="C488" s="74">
        <v>4.9000000000000002E-2</v>
      </c>
      <c r="D488" s="74">
        <v>0.05</v>
      </c>
      <c r="E488" s="74">
        <v>6.0999999999999999E-2</v>
      </c>
      <c r="F488" s="74">
        <v>8.2000000000000003E-2</v>
      </c>
      <c r="G488" s="74">
        <v>5.7000000000000002E-2</v>
      </c>
      <c r="H488" s="38"/>
      <c r="P488" s="93"/>
      <c r="Q488" s="93"/>
      <c r="R488" s="93"/>
      <c r="S488" s="93"/>
      <c r="T488" s="93"/>
      <c r="U488" s="93"/>
    </row>
    <row r="489" spans="1:21" x14ac:dyDescent="0.2">
      <c r="A489" s="73" t="s">
        <v>152</v>
      </c>
      <c r="B489" s="74">
        <v>6.0999999999999999E-2</v>
      </c>
      <c r="C489" s="74">
        <v>2.9000000000000001E-2</v>
      </c>
      <c r="D489" s="74">
        <v>7.4999999999999997E-2</v>
      </c>
      <c r="E489" s="74">
        <v>0.104</v>
      </c>
      <c r="F489" s="74">
        <v>3.7999999999999999E-2</v>
      </c>
      <c r="G489" s="74">
        <v>5.2999999999999999E-2</v>
      </c>
      <c r="H489" s="38"/>
      <c r="P489" s="93"/>
      <c r="Q489" s="93"/>
      <c r="R489" s="93"/>
      <c r="S489" s="93"/>
      <c r="T489" s="93"/>
      <c r="U489" s="93"/>
    </row>
    <row r="490" spans="1:21" x14ac:dyDescent="0.2">
      <c r="A490" s="73" t="s">
        <v>153</v>
      </c>
      <c r="B490" s="74">
        <v>6.3E-2</v>
      </c>
      <c r="C490" s="74">
        <v>4.5999999999999999E-2</v>
      </c>
      <c r="D490" s="74">
        <v>5.2999999999999999E-2</v>
      </c>
      <c r="E490" s="74">
        <v>0.106</v>
      </c>
      <c r="F490" s="74">
        <v>9.5000000000000001E-2</v>
      </c>
      <c r="G490" s="74">
        <v>0.08</v>
      </c>
      <c r="H490" s="38"/>
      <c r="P490" s="93"/>
      <c r="Q490" s="93"/>
      <c r="R490" s="93"/>
      <c r="S490" s="93"/>
      <c r="T490" s="93"/>
      <c r="U490" s="93"/>
    </row>
    <row r="491" spans="1:21" x14ac:dyDescent="0.2">
      <c r="A491" s="73" t="s">
        <v>154</v>
      </c>
      <c r="B491" s="74">
        <v>7.4999999999999997E-2</v>
      </c>
      <c r="C491" s="74">
        <v>0</v>
      </c>
      <c r="D491" s="74">
        <v>3.9E-2</v>
      </c>
      <c r="E491" s="74">
        <v>7.5999999999999998E-2</v>
      </c>
      <c r="F491" s="74">
        <v>8.7999999999999995E-2</v>
      </c>
      <c r="G491" s="74">
        <v>8.2000000000000003E-2</v>
      </c>
      <c r="H491" s="38"/>
      <c r="P491" s="93"/>
      <c r="Q491" s="93"/>
      <c r="R491" s="93"/>
      <c r="S491" s="93"/>
      <c r="T491" s="93"/>
      <c r="U491" s="93"/>
    </row>
    <row r="492" spans="1:21" x14ac:dyDescent="0.2">
      <c r="A492" s="73" t="s">
        <v>155</v>
      </c>
      <c r="B492" s="74">
        <v>8.2000000000000003E-2</v>
      </c>
      <c r="C492" s="74">
        <v>8.5999999999999993E-2</v>
      </c>
      <c r="D492" s="74">
        <v>0</v>
      </c>
      <c r="E492" s="74">
        <v>9.8000000000000004E-2</v>
      </c>
      <c r="F492" s="74">
        <v>6.0999999999999999E-2</v>
      </c>
      <c r="G492" s="74">
        <v>0.106</v>
      </c>
      <c r="H492" s="38"/>
      <c r="P492" s="93"/>
      <c r="Q492" s="93"/>
      <c r="R492" s="93"/>
      <c r="S492" s="93"/>
      <c r="T492" s="93"/>
      <c r="U492" s="93"/>
    </row>
    <row r="493" spans="1:21" x14ac:dyDescent="0.2">
      <c r="A493" s="73" t="s">
        <v>156</v>
      </c>
      <c r="B493" s="74">
        <v>3.1E-2</v>
      </c>
      <c r="C493" s="74">
        <v>0.01</v>
      </c>
      <c r="D493" s="74">
        <v>2.8000000000000001E-2</v>
      </c>
      <c r="E493" s="74">
        <v>3.9E-2</v>
      </c>
      <c r="F493" s="74">
        <v>8.3000000000000004E-2</v>
      </c>
      <c r="G493" s="74">
        <v>8.6999999999999994E-2</v>
      </c>
      <c r="H493" s="38"/>
      <c r="P493" s="93"/>
      <c r="Q493" s="93"/>
      <c r="R493" s="93"/>
      <c r="S493" s="93"/>
      <c r="T493" s="93"/>
      <c r="U493" s="93"/>
    </row>
    <row r="494" spans="1:21" x14ac:dyDescent="0.2">
      <c r="A494" s="73" t="s">
        <v>157</v>
      </c>
      <c r="B494" s="74">
        <v>6.3E-2</v>
      </c>
      <c r="C494" s="74">
        <v>5.7000000000000002E-2</v>
      </c>
      <c r="D494" s="74">
        <v>4.9000000000000002E-2</v>
      </c>
      <c r="E494" s="74">
        <v>5.3999999999999999E-2</v>
      </c>
      <c r="F494" s="74">
        <v>0.12</v>
      </c>
      <c r="G494" s="74">
        <v>7.8E-2</v>
      </c>
      <c r="H494" s="38"/>
      <c r="P494" s="93"/>
      <c r="Q494" s="93"/>
      <c r="R494" s="93"/>
      <c r="S494" s="93"/>
      <c r="T494" s="93"/>
      <c r="U494" s="93"/>
    </row>
    <row r="495" spans="1:21" x14ac:dyDescent="0.2">
      <c r="A495" s="73" t="s">
        <v>158</v>
      </c>
      <c r="B495" s="74">
        <v>8.3000000000000004E-2</v>
      </c>
      <c r="C495" s="74">
        <v>4.2000000000000003E-2</v>
      </c>
      <c r="D495" s="74">
        <v>0.04</v>
      </c>
      <c r="E495" s="74">
        <v>4.8000000000000001E-2</v>
      </c>
      <c r="F495" s="74">
        <v>0.09</v>
      </c>
      <c r="G495" s="74">
        <v>0.105</v>
      </c>
      <c r="H495" s="38"/>
      <c r="P495" s="93"/>
      <c r="Q495" s="93"/>
      <c r="R495" s="93"/>
      <c r="S495" s="93"/>
      <c r="T495" s="93"/>
      <c r="U495" s="93"/>
    </row>
    <row r="496" spans="1:21" x14ac:dyDescent="0.2">
      <c r="A496" s="73" t="s">
        <v>159</v>
      </c>
      <c r="B496" s="74">
        <v>4.1000000000000002E-2</v>
      </c>
      <c r="C496" s="74">
        <v>5.1999999999999998E-2</v>
      </c>
      <c r="D496" s="74">
        <v>0.05</v>
      </c>
      <c r="E496" s="74">
        <v>8.5000000000000006E-2</v>
      </c>
      <c r="F496" s="74">
        <v>9.1999999999999998E-2</v>
      </c>
      <c r="G496" s="74">
        <v>6.6000000000000003E-2</v>
      </c>
      <c r="H496" s="38"/>
      <c r="P496" s="93"/>
      <c r="Q496" s="93"/>
      <c r="R496" s="93"/>
      <c r="S496" s="93"/>
      <c r="T496" s="93"/>
      <c r="U496" s="93"/>
    </row>
    <row r="497" spans="1:21" x14ac:dyDescent="0.2">
      <c r="A497" s="73" t="s">
        <v>160</v>
      </c>
      <c r="B497" s="74">
        <v>0.16700000000000001</v>
      </c>
      <c r="C497" s="74">
        <v>4.8000000000000001E-2</v>
      </c>
      <c r="D497" s="74">
        <v>8.6999999999999994E-2</v>
      </c>
      <c r="E497" s="74">
        <v>0.17399999999999999</v>
      </c>
      <c r="F497" s="74">
        <v>0</v>
      </c>
      <c r="G497" s="74">
        <v>3.7999999999999999E-2</v>
      </c>
      <c r="H497" s="38"/>
      <c r="P497" s="93"/>
      <c r="Q497" s="93"/>
      <c r="R497" s="93"/>
      <c r="S497" s="93"/>
      <c r="T497" s="93"/>
      <c r="U497" s="93"/>
    </row>
    <row r="498" spans="1:21" x14ac:dyDescent="0.2">
      <c r="A498" s="73" t="s">
        <v>161</v>
      </c>
      <c r="B498" s="74" t="s">
        <v>217</v>
      </c>
      <c r="C498" s="74" t="s">
        <v>217</v>
      </c>
      <c r="D498" s="74" t="s">
        <v>217</v>
      </c>
      <c r="E498" s="74" t="s">
        <v>217</v>
      </c>
      <c r="F498" s="74" t="s">
        <v>217</v>
      </c>
      <c r="G498" s="74" t="s">
        <v>217</v>
      </c>
      <c r="H498" s="38"/>
      <c r="P498" s="93"/>
      <c r="Q498" s="93"/>
      <c r="R498" s="93"/>
      <c r="S498" s="93"/>
      <c r="T498" s="93"/>
      <c r="U498" s="93"/>
    </row>
    <row r="499" spans="1:21" x14ac:dyDescent="0.2">
      <c r="A499" s="73" t="s">
        <v>162</v>
      </c>
      <c r="B499" s="74">
        <v>4.3999999999999997E-2</v>
      </c>
      <c r="C499" s="74">
        <v>4.9000000000000002E-2</v>
      </c>
      <c r="D499" s="74">
        <v>5.2999999999999999E-2</v>
      </c>
      <c r="E499" s="74">
        <v>3.9E-2</v>
      </c>
      <c r="F499" s="74">
        <v>4.3999999999999997E-2</v>
      </c>
      <c r="G499" s="74">
        <v>6.4000000000000001E-2</v>
      </c>
      <c r="H499" s="38"/>
      <c r="P499" s="93"/>
      <c r="Q499" s="93"/>
      <c r="R499" s="93"/>
      <c r="S499" s="93"/>
      <c r="T499" s="93"/>
      <c r="U499" s="93"/>
    </row>
    <row r="500" spans="1:21" x14ac:dyDescent="0.2">
      <c r="A500" s="73" t="s">
        <v>163</v>
      </c>
      <c r="B500" s="74">
        <v>0.11600000000000001</v>
      </c>
      <c r="C500" s="74">
        <v>0.151</v>
      </c>
      <c r="D500" s="74">
        <v>0.121</v>
      </c>
      <c r="E500" s="74">
        <v>5.0999999999999997E-2</v>
      </c>
      <c r="F500" s="74">
        <v>0.122</v>
      </c>
      <c r="G500" s="74">
        <v>0.14699999999999999</v>
      </c>
      <c r="H500" s="38"/>
      <c r="P500" s="93"/>
      <c r="Q500" s="93"/>
      <c r="R500" s="93"/>
      <c r="S500" s="93"/>
      <c r="T500" s="93"/>
      <c r="U500" s="93"/>
    </row>
    <row r="501" spans="1:21" x14ac:dyDescent="0.2">
      <c r="A501" s="73" t="s">
        <v>164</v>
      </c>
      <c r="B501" s="74">
        <v>5.7000000000000002E-2</v>
      </c>
      <c r="C501" s="74">
        <v>0.08</v>
      </c>
      <c r="D501" s="74">
        <v>2.9000000000000001E-2</v>
      </c>
      <c r="E501" s="74">
        <v>8.5999999999999993E-2</v>
      </c>
      <c r="F501" s="74">
        <v>3.9E-2</v>
      </c>
      <c r="G501" s="74">
        <v>7.2999999999999995E-2</v>
      </c>
      <c r="H501" s="38"/>
      <c r="P501" s="93"/>
      <c r="Q501" s="93"/>
      <c r="R501" s="93"/>
      <c r="S501" s="93"/>
      <c r="T501" s="93"/>
      <c r="U501" s="93"/>
    </row>
    <row r="502" spans="1:21" x14ac:dyDescent="0.2">
      <c r="A502" s="73" t="s">
        <v>165</v>
      </c>
      <c r="B502" s="74">
        <v>3.1E-2</v>
      </c>
      <c r="C502" s="74">
        <v>0.11799999999999999</v>
      </c>
      <c r="D502" s="74">
        <v>2.7E-2</v>
      </c>
      <c r="E502" s="74">
        <v>8.5999999999999993E-2</v>
      </c>
      <c r="F502" s="74">
        <v>8.5999999999999993E-2</v>
      </c>
      <c r="G502" s="74">
        <v>0</v>
      </c>
      <c r="H502" s="38"/>
      <c r="P502" s="93"/>
      <c r="Q502" s="93"/>
      <c r="R502" s="93"/>
      <c r="S502" s="93"/>
      <c r="T502" s="93"/>
      <c r="U502" s="93"/>
    </row>
    <row r="503" spans="1:21" x14ac:dyDescent="0.2">
      <c r="A503" s="73" t="s">
        <v>166</v>
      </c>
      <c r="B503" s="74">
        <v>1.2E-2</v>
      </c>
      <c r="C503" s="74">
        <v>4.4999999999999998E-2</v>
      </c>
      <c r="D503" s="74">
        <v>6.0999999999999999E-2</v>
      </c>
      <c r="E503" s="74">
        <v>7.4999999999999997E-2</v>
      </c>
      <c r="F503" s="74">
        <v>0.1</v>
      </c>
      <c r="G503" s="74">
        <v>0.112</v>
      </c>
      <c r="H503" s="38"/>
      <c r="P503" s="93"/>
      <c r="Q503" s="93"/>
      <c r="R503" s="93"/>
      <c r="S503" s="93"/>
      <c r="T503" s="93"/>
      <c r="U503" s="93"/>
    </row>
    <row r="504" spans="1:21" x14ac:dyDescent="0.2">
      <c r="A504" s="73" t="s">
        <v>167</v>
      </c>
      <c r="B504" s="74">
        <v>4.8000000000000001E-2</v>
      </c>
      <c r="C504" s="74">
        <v>8.4000000000000005E-2</v>
      </c>
      <c r="D504" s="74">
        <v>0.06</v>
      </c>
      <c r="E504" s="74">
        <v>4.8000000000000001E-2</v>
      </c>
      <c r="F504" s="74">
        <v>6.0999999999999999E-2</v>
      </c>
      <c r="G504" s="74">
        <v>0.125</v>
      </c>
      <c r="H504" s="38"/>
      <c r="P504" s="93"/>
      <c r="Q504" s="93"/>
      <c r="R504" s="93"/>
      <c r="S504" s="93"/>
      <c r="T504" s="93"/>
      <c r="U504" s="93"/>
    </row>
    <row r="505" spans="1:21" x14ac:dyDescent="0.2">
      <c r="A505" s="73" t="s">
        <v>168</v>
      </c>
      <c r="B505" s="74">
        <v>0.104</v>
      </c>
      <c r="C505" s="74">
        <v>0.109</v>
      </c>
      <c r="D505" s="74">
        <v>4.5999999999999999E-2</v>
      </c>
      <c r="E505" s="74">
        <v>0.14499999999999999</v>
      </c>
      <c r="F505" s="74">
        <v>0.06</v>
      </c>
      <c r="G505" s="74">
        <v>0.18</v>
      </c>
      <c r="H505" s="38"/>
      <c r="P505" s="93"/>
      <c r="Q505" s="93"/>
      <c r="R505" s="93"/>
      <c r="S505" s="93"/>
      <c r="T505" s="93"/>
      <c r="U505" s="93"/>
    </row>
    <row r="506" spans="1:21" x14ac:dyDescent="0.2">
      <c r="A506" s="73" t="s">
        <v>171</v>
      </c>
      <c r="B506" s="74">
        <v>5.6000000000000001E-2</v>
      </c>
      <c r="C506" s="74">
        <v>7.2999999999999995E-2</v>
      </c>
      <c r="D506" s="74">
        <v>7.8E-2</v>
      </c>
      <c r="E506" s="74">
        <v>0.13700000000000001</v>
      </c>
      <c r="F506" s="74">
        <v>0.11700000000000001</v>
      </c>
      <c r="G506" s="74">
        <v>6.8000000000000005E-2</v>
      </c>
      <c r="H506" s="38"/>
      <c r="P506" s="93"/>
      <c r="Q506" s="93"/>
      <c r="R506" s="93"/>
      <c r="S506" s="93"/>
      <c r="T506" s="93"/>
      <c r="U506" s="93"/>
    </row>
    <row r="507" spans="1:21" x14ac:dyDescent="0.2">
      <c r="A507" s="73" t="s">
        <v>172</v>
      </c>
      <c r="B507" s="74">
        <v>3.2000000000000001E-2</v>
      </c>
      <c r="C507" s="74">
        <v>1.9E-2</v>
      </c>
      <c r="D507" s="74">
        <v>6.6000000000000003E-2</v>
      </c>
      <c r="E507" s="74">
        <v>5.5E-2</v>
      </c>
      <c r="F507" s="74">
        <v>6.0999999999999999E-2</v>
      </c>
      <c r="G507" s="74">
        <v>0.11700000000000001</v>
      </c>
      <c r="H507" s="38"/>
      <c r="P507" s="93"/>
      <c r="Q507" s="93"/>
      <c r="R507" s="93"/>
      <c r="S507" s="93"/>
      <c r="T507" s="93"/>
      <c r="U507" s="93"/>
    </row>
    <row r="508" spans="1:21" x14ac:dyDescent="0.2">
      <c r="A508" s="73" t="s">
        <v>173</v>
      </c>
      <c r="B508" s="74">
        <v>5.6000000000000001E-2</v>
      </c>
      <c r="C508" s="74">
        <v>8.6999999999999994E-2</v>
      </c>
      <c r="D508" s="74">
        <v>0.08</v>
      </c>
      <c r="E508" s="74">
        <v>0.125</v>
      </c>
      <c r="F508" s="74">
        <v>7.5999999999999998E-2</v>
      </c>
      <c r="G508" s="74">
        <v>0.1</v>
      </c>
      <c r="H508" s="38"/>
      <c r="P508" s="93"/>
      <c r="Q508" s="93"/>
      <c r="R508" s="93"/>
      <c r="S508" s="93"/>
      <c r="T508" s="93"/>
      <c r="U508" s="93"/>
    </row>
    <row r="509" spans="1:21" x14ac:dyDescent="0.2">
      <c r="A509" s="73" t="s">
        <v>174</v>
      </c>
      <c r="B509" s="74">
        <v>0.106</v>
      </c>
      <c r="C509" s="74">
        <v>5.3999999999999999E-2</v>
      </c>
      <c r="D509" s="74">
        <v>0.105</v>
      </c>
      <c r="E509" s="74">
        <v>7.0000000000000007E-2</v>
      </c>
      <c r="F509" s="74">
        <v>7.0999999999999994E-2</v>
      </c>
      <c r="G509" s="74">
        <v>0.08</v>
      </c>
      <c r="H509" s="38"/>
      <c r="P509" s="93"/>
      <c r="Q509" s="93"/>
      <c r="R509" s="93"/>
      <c r="S509" s="93"/>
      <c r="T509" s="93"/>
      <c r="U509" s="93"/>
    </row>
    <row r="510" spans="1:21" x14ac:dyDescent="0.2">
      <c r="A510" s="73" t="s">
        <v>175</v>
      </c>
      <c r="B510" s="74">
        <v>6.8000000000000005E-2</v>
      </c>
      <c r="C510" s="74">
        <v>3.7999999999999999E-2</v>
      </c>
      <c r="D510" s="74">
        <v>4.5999999999999999E-2</v>
      </c>
      <c r="E510" s="74">
        <v>7.1999999999999995E-2</v>
      </c>
      <c r="F510" s="74">
        <v>0.107</v>
      </c>
      <c r="G510" s="74">
        <v>6.6000000000000003E-2</v>
      </c>
      <c r="H510" s="38"/>
      <c r="P510" s="93"/>
      <c r="Q510" s="93"/>
      <c r="R510" s="93"/>
      <c r="S510" s="93"/>
      <c r="T510" s="93"/>
      <c r="U510" s="93"/>
    </row>
    <row r="511" spans="1:21" x14ac:dyDescent="0.2">
      <c r="A511" s="73" t="s">
        <v>176</v>
      </c>
      <c r="B511" s="74">
        <v>5.0999999999999997E-2</v>
      </c>
      <c r="C511" s="74">
        <v>3.2000000000000001E-2</v>
      </c>
      <c r="D511" s="74">
        <v>0.04</v>
      </c>
      <c r="E511" s="74">
        <v>7.6999999999999999E-2</v>
      </c>
      <c r="F511" s="74">
        <v>6.4000000000000001E-2</v>
      </c>
      <c r="G511" s="74">
        <v>5.3999999999999999E-2</v>
      </c>
      <c r="H511" s="38"/>
      <c r="P511" s="93"/>
      <c r="Q511" s="93"/>
      <c r="R511" s="93"/>
      <c r="S511" s="93"/>
      <c r="T511" s="93"/>
      <c r="U511" s="93"/>
    </row>
    <row r="512" spans="1:21" x14ac:dyDescent="0.2">
      <c r="A512" s="73" t="s">
        <v>177</v>
      </c>
      <c r="B512" s="74">
        <v>3.6999999999999998E-2</v>
      </c>
      <c r="C512" s="74">
        <v>3.9E-2</v>
      </c>
      <c r="D512" s="74">
        <v>4.5999999999999999E-2</v>
      </c>
      <c r="E512" s="74">
        <v>8.2000000000000003E-2</v>
      </c>
      <c r="F512" s="74">
        <v>0.107</v>
      </c>
      <c r="G512" s="74">
        <v>0.10100000000000001</v>
      </c>
      <c r="H512" s="38"/>
      <c r="P512" s="93"/>
      <c r="Q512" s="93"/>
      <c r="R512" s="93"/>
      <c r="S512" s="93"/>
      <c r="T512" s="93"/>
      <c r="U512" s="93"/>
    </row>
    <row r="513" spans="1:21" x14ac:dyDescent="0.2">
      <c r="A513" s="73" t="s">
        <v>178</v>
      </c>
      <c r="B513" s="74">
        <v>4.2000000000000003E-2</v>
      </c>
      <c r="C513" s="74">
        <v>2.5999999999999999E-2</v>
      </c>
      <c r="D513" s="74">
        <v>2.7E-2</v>
      </c>
      <c r="E513" s="74">
        <v>5.7000000000000002E-2</v>
      </c>
      <c r="F513" s="74">
        <v>8.5000000000000006E-2</v>
      </c>
      <c r="G513" s="74">
        <v>7.6999999999999999E-2</v>
      </c>
      <c r="H513" s="38"/>
      <c r="P513" s="93"/>
      <c r="Q513" s="93"/>
      <c r="R513" s="93"/>
      <c r="S513" s="93"/>
      <c r="T513" s="93"/>
      <c r="U513" s="93"/>
    </row>
    <row r="514" spans="1:21" x14ac:dyDescent="0.2">
      <c r="A514" s="73" t="s">
        <v>179</v>
      </c>
      <c r="B514" s="74">
        <v>5.8999999999999997E-2</v>
      </c>
      <c r="C514" s="74">
        <v>3.9E-2</v>
      </c>
      <c r="D514" s="74">
        <v>5.8999999999999997E-2</v>
      </c>
      <c r="E514" s="74">
        <v>3.6999999999999998E-2</v>
      </c>
      <c r="F514" s="74">
        <v>7.6999999999999999E-2</v>
      </c>
      <c r="G514" s="74">
        <v>9.1999999999999998E-2</v>
      </c>
      <c r="H514" s="38"/>
      <c r="P514" s="93"/>
      <c r="Q514" s="93"/>
      <c r="R514" s="93"/>
      <c r="S514" s="93"/>
      <c r="T514" s="93"/>
      <c r="U514" s="93"/>
    </row>
    <row r="515" spans="1:21" x14ac:dyDescent="0.2">
      <c r="A515" s="73" t="s">
        <v>180</v>
      </c>
      <c r="B515" s="74">
        <v>3.5000000000000003E-2</v>
      </c>
      <c r="C515" s="74">
        <v>4.5999999999999999E-2</v>
      </c>
      <c r="D515" s="74">
        <v>2.8000000000000001E-2</v>
      </c>
      <c r="E515" s="74">
        <v>6.2E-2</v>
      </c>
      <c r="F515" s="74">
        <v>7.5999999999999998E-2</v>
      </c>
      <c r="G515" s="74">
        <v>7.1999999999999995E-2</v>
      </c>
      <c r="H515" s="38"/>
      <c r="P515" s="93"/>
      <c r="Q515" s="93"/>
      <c r="R515" s="93"/>
      <c r="S515" s="93"/>
      <c r="T515" s="93"/>
      <c r="U515" s="93"/>
    </row>
    <row r="516" spans="1:21" x14ac:dyDescent="0.2">
      <c r="A516" s="73" t="s">
        <v>181</v>
      </c>
      <c r="B516" s="74">
        <v>1.0999999999999999E-2</v>
      </c>
      <c r="C516" s="74">
        <v>4.2000000000000003E-2</v>
      </c>
      <c r="D516" s="74">
        <v>7.8E-2</v>
      </c>
      <c r="E516" s="74">
        <v>2.4E-2</v>
      </c>
      <c r="F516" s="74">
        <v>7.6999999999999999E-2</v>
      </c>
      <c r="G516" s="74">
        <v>1.0999999999999999E-2</v>
      </c>
      <c r="H516" s="38"/>
      <c r="P516" s="93"/>
      <c r="Q516" s="93"/>
      <c r="R516" s="93"/>
      <c r="S516" s="93"/>
      <c r="T516" s="93"/>
      <c r="U516" s="93"/>
    </row>
    <row r="517" spans="1:21" x14ac:dyDescent="0.2">
      <c r="A517" s="73" t="s">
        <v>92</v>
      </c>
      <c r="B517" s="74">
        <v>4.9000000000000002E-2</v>
      </c>
      <c r="C517" s="74">
        <v>4.2999999999999997E-2</v>
      </c>
      <c r="D517" s="74">
        <v>4.4999999999999998E-2</v>
      </c>
      <c r="E517" s="74">
        <v>6.7000000000000004E-2</v>
      </c>
      <c r="F517" s="74">
        <v>7.5999999999999998E-2</v>
      </c>
      <c r="G517" s="74">
        <v>7.6999999999999999E-2</v>
      </c>
      <c r="H517" s="38"/>
      <c r="P517" s="93"/>
      <c r="Q517" s="93"/>
      <c r="R517" s="93"/>
      <c r="S517" s="93"/>
      <c r="T517" s="93"/>
      <c r="U517" s="93"/>
    </row>
    <row r="518" spans="1:21" x14ac:dyDescent="0.2">
      <c r="A518" s="67"/>
      <c r="B518" s="49"/>
      <c r="H518" s="38"/>
    </row>
    <row r="519" spans="1:21" x14ac:dyDescent="0.2">
      <c r="A519" s="28" t="s">
        <v>525</v>
      </c>
      <c r="J519" s="8"/>
      <c r="K519" s="8"/>
      <c r="L519" s="8"/>
      <c r="M519" s="8"/>
      <c r="N519" s="8"/>
    </row>
    <row r="520" spans="1:21" x14ac:dyDescent="0.2">
      <c r="A520" s="30" t="s">
        <v>184</v>
      </c>
      <c r="B520" s="15" t="s">
        <v>488</v>
      </c>
      <c r="C520" s="15"/>
      <c r="D520" s="15"/>
      <c r="E520" s="15"/>
      <c r="F520" s="15"/>
      <c r="G520" s="15"/>
      <c r="J520" s="8"/>
      <c r="K520" s="8"/>
      <c r="L520" s="8"/>
      <c r="M520" s="8"/>
      <c r="N520" s="8"/>
    </row>
    <row r="521" spans="1:21" x14ac:dyDescent="0.2">
      <c r="A521" s="30"/>
      <c r="B521" s="69">
        <v>2019</v>
      </c>
      <c r="C521" s="69">
        <v>2020</v>
      </c>
      <c r="D521" s="69">
        <v>2021</v>
      </c>
      <c r="E521" s="69">
        <v>2022</v>
      </c>
      <c r="F521" s="69">
        <v>2023</v>
      </c>
      <c r="G521" s="69">
        <v>2024</v>
      </c>
      <c r="J521" s="8"/>
      <c r="K521" s="8"/>
      <c r="L521" s="8"/>
      <c r="M521" s="8"/>
      <c r="N521" s="8"/>
    </row>
    <row r="522" spans="1:21" x14ac:dyDescent="0.2">
      <c r="A522" s="73" t="s">
        <v>187</v>
      </c>
      <c r="B522" s="74">
        <v>5.1999999999999998E-2</v>
      </c>
      <c r="C522" s="74">
        <v>0.04</v>
      </c>
      <c r="D522" s="74">
        <v>4.4999999999999998E-2</v>
      </c>
      <c r="E522" s="74">
        <v>7.5999999999999998E-2</v>
      </c>
      <c r="F522" s="74">
        <v>8.3000000000000004E-2</v>
      </c>
      <c r="G522" s="74">
        <v>9.6000000000000002E-2</v>
      </c>
      <c r="J522" s="8"/>
      <c r="K522" s="8"/>
      <c r="L522" s="8"/>
      <c r="M522" s="8"/>
      <c r="N522" s="8"/>
    </row>
    <row r="523" spans="1:21" x14ac:dyDescent="0.2">
      <c r="A523" s="73" t="s">
        <v>188</v>
      </c>
      <c r="B523" s="74">
        <v>5.2999999999999999E-2</v>
      </c>
      <c r="C523" s="74">
        <v>5.0999999999999997E-2</v>
      </c>
      <c r="D523" s="74">
        <v>4.4999999999999998E-2</v>
      </c>
      <c r="E523" s="74">
        <v>8.2000000000000003E-2</v>
      </c>
      <c r="F523" s="74">
        <v>8.6999999999999994E-2</v>
      </c>
      <c r="G523" s="74">
        <v>7.3999999999999996E-2</v>
      </c>
      <c r="J523" s="8"/>
      <c r="K523" s="8"/>
      <c r="L523" s="8"/>
      <c r="M523" s="8"/>
      <c r="N523" s="8"/>
    </row>
    <row r="524" spans="1:21" x14ac:dyDescent="0.2">
      <c r="A524" s="73" t="s">
        <v>189</v>
      </c>
      <c r="B524" s="74">
        <v>3.9E-2</v>
      </c>
      <c r="C524" s="74">
        <v>3.5000000000000003E-2</v>
      </c>
      <c r="D524" s="74">
        <v>3.6999999999999998E-2</v>
      </c>
      <c r="E524" s="74">
        <v>0.06</v>
      </c>
      <c r="F524" s="74">
        <v>6.6000000000000003E-2</v>
      </c>
      <c r="G524" s="74">
        <v>6.8000000000000005E-2</v>
      </c>
      <c r="J524" s="8"/>
      <c r="K524" s="8"/>
      <c r="L524" s="8"/>
      <c r="M524" s="8"/>
      <c r="N524" s="8"/>
    </row>
    <row r="525" spans="1:21" x14ac:dyDescent="0.2">
      <c r="A525" s="73" t="s">
        <v>190</v>
      </c>
      <c r="B525" s="74">
        <v>5.5E-2</v>
      </c>
      <c r="C525" s="74">
        <v>3.5999999999999997E-2</v>
      </c>
      <c r="D525" s="74">
        <v>5.1999999999999998E-2</v>
      </c>
      <c r="E525" s="74">
        <v>7.5999999999999998E-2</v>
      </c>
      <c r="F525" s="74">
        <v>5.2999999999999999E-2</v>
      </c>
      <c r="G525" s="74">
        <v>7.4999999999999997E-2</v>
      </c>
      <c r="J525" s="8"/>
      <c r="K525" s="8"/>
      <c r="L525" s="8"/>
      <c r="M525" s="8"/>
      <c r="N525" s="8"/>
    </row>
    <row r="526" spans="1:21" x14ac:dyDescent="0.2">
      <c r="A526" s="73" t="s">
        <v>191</v>
      </c>
      <c r="B526" s="74">
        <v>4.1000000000000002E-2</v>
      </c>
      <c r="C526" s="74">
        <v>6.0999999999999999E-2</v>
      </c>
      <c r="D526" s="74">
        <v>6.5000000000000002E-2</v>
      </c>
      <c r="E526" s="74">
        <v>9.1999999999999998E-2</v>
      </c>
      <c r="F526" s="74">
        <v>8.4000000000000005E-2</v>
      </c>
      <c r="G526" s="74">
        <v>8.5000000000000006E-2</v>
      </c>
      <c r="J526" s="8"/>
      <c r="K526" s="8"/>
      <c r="L526" s="8"/>
      <c r="M526" s="8"/>
      <c r="N526" s="8"/>
    </row>
    <row r="527" spans="1:21" x14ac:dyDescent="0.2">
      <c r="A527" s="73" t="s">
        <v>972</v>
      </c>
      <c r="B527" s="74">
        <v>3.7999999999999999E-2</v>
      </c>
      <c r="C527" s="74">
        <v>3.6999999999999998E-2</v>
      </c>
      <c r="D527" s="74">
        <v>4.3999999999999997E-2</v>
      </c>
      <c r="E527" s="74">
        <v>6.4000000000000001E-2</v>
      </c>
      <c r="F527" s="74">
        <v>7.9000000000000001E-2</v>
      </c>
      <c r="G527" s="74">
        <v>7.1999999999999995E-2</v>
      </c>
      <c r="J527" s="8"/>
      <c r="K527" s="8"/>
      <c r="L527" s="8"/>
      <c r="M527" s="8"/>
      <c r="N527" s="8"/>
    </row>
    <row r="528" spans="1:21" x14ac:dyDescent="0.2">
      <c r="A528" s="73" t="s">
        <v>192</v>
      </c>
      <c r="B528" s="74">
        <v>0.06</v>
      </c>
      <c r="C528" s="74">
        <v>4.3999999999999997E-2</v>
      </c>
      <c r="D528" s="74">
        <v>4.3999999999999997E-2</v>
      </c>
      <c r="E528" s="74">
        <v>6.3E-2</v>
      </c>
      <c r="F528" s="74">
        <v>8.5999999999999993E-2</v>
      </c>
      <c r="G528" s="74">
        <v>7.2999999999999995E-2</v>
      </c>
      <c r="J528" s="8"/>
      <c r="K528" s="8"/>
      <c r="L528" s="8"/>
      <c r="M528" s="8"/>
      <c r="N528" s="8"/>
    </row>
    <row r="529" spans="1:14" x14ac:dyDescent="0.2">
      <c r="A529" s="73" t="s">
        <v>193</v>
      </c>
      <c r="B529" s="74">
        <v>4.9000000000000002E-2</v>
      </c>
      <c r="C529" s="74">
        <v>4.9000000000000002E-2</v>
      </c>
      <c r="D529" s="74">
        <v>5.1999999999999998E-2</v>
      </c>
      <c r="E529" s="74">
        <v>6.7000000000000004E-2</v>
      </c>
      <c r="F529" s="74">
        <v>6.2E-2</v>
      </c>
      <c r="G529" s="74">
        <v>7.9000000000000001E-2</v>
      </c>
      <c r="J529" s="8"/>
      <c r="K529" s="8"/>
      <c r="L529" s="8"/>
      <c r="M529" s="8"/>
      <c r="N529" s="8"/>
    </row>
    <row r="530" spans="1:14" x14ac:dyDescent="0.2">
      <c r="A530" s="73" t="s">
        <v>973</v>
      </c>
      <c r="B530" s="74">
        <v>4.9000000000000002E-2</v>
      </c>
      <c r="C530" s="74">
        <v>3.9E-2</v>
      </c>
      <c r="D530" s="74">
        <v>4.5999999999999999E-2</v>
      </c>
      <c r="E530" s="74">
        <v>0.06</v>
      </c>
      <c r="F530" s="74">
        <v>7.4999999999999997E-2</v>
      </c>
      <c r="G530" s="74">
        <v>9.5000000000000001E-2</v>
      </c>
      <c r="J530" s="8"/>
      <c r="K530" s="8"/>
      <c r="L530" s="8"/>
      <c r="M530" s="8"/>
      <c r="N530" s="8"/>
    </row>
    <row r="531" spans="1:14" x14ac:dyDescent="0.2">
      <c r="A531" s="73" t="s">
        <v>194</v>
      </c>
      <c r="B531" s="74">
        <v>3.2000000000000001E-2</v>
      </c>
      <c r="C531" s="74">
        <v>4.5999999999999999E-2</v>
      </c>
      <c r="D531" s="74">
        <v>4.4999999999999998E-2</v>
      </c>
      <c r="E531" s="74">
        <v>7.8E-2</v>
      </c>
      <c r="F531" s="74">
        <v>5.8000000000000003E-2</v>
      </c>
      <c r="G531" s="74">
        <v>7.4999999999999997E-2</v>
      </c>
    </row>
    <row r="532" spans="1:14" x14ac:dyDescent="0.2">
      <c r="A532" s="73" t="s">
        <v>195</v>
      </c>
      <c r="B532" s="74">
        <v>5.0999999999999997E-2</v>
      </c>
      <c r="C532" s="74">
        <v>3.6999999999999998E-2</v>
      </c>
      <c r="D532" s="74">
        <v>4.3999999999999997E-2</v>
      </c>
      <c r="E532" s="74">
        <v>5.2999999999999999E-2</v>
      </c>
      <c r="F532" s="74">
        <v>7.0999999999999994E-2</v>
      </c>
      <c r="G532" s="74">
        <v>6.9000000000000006E-2</v>
      </c>
    </row>
    <row r="533" spans="1:14" x14ac:dyDescent="0.2">
      <c r="A533" s="73" t="s">
        <v>196</v>
      </c>
      <c r="B533" s="74">
        <v>4.3999999999999997E-2</v>
      </c>
      <c r="C533" s="74">
        <v>4.7E-2</v>
      </c>
      <c r="D533" s="74">
        <v>3.4000000000000002E-2</v>
      </c>
      <c r="E533" s="74">
        <v>6.7000000000000004E-2</v>
      </c>
      <c r="F533" s="74">
        <v>7.5999999999999998E-2</v>
      </c>
      <c r="G533" s="74">
        <v>6.3E-2</v>
      </c>
    </row>
    <row r="534" spans="1:14" x14ac:dyDescent="0.2">
      <c r="A534" s="73" t="s">
        <v>197</v>
      </c>
      <c r="B534" s="74">
        <v>5.8999999999999997E-2</v>
      </c>
      <c r="C534" s="74">
        <v>0.06</v>
      </c>
      <c r="D534" s="74">
        <v>6.9000000000000006E-2</v>
      </c>
      <c r="E534" s="74">
        <v>9.7000000000000003E-2</v>
      </c>
      <c r="F534" s="74">
        <v>0.10299999999999999</v>
      </c>
      <c r="G534" s="74">
        <v>9.6000000000000002E-2</v>
      </c>
    </row>
    <row r="535" spans="1:14" x14ac:dyDescent="0.2">
      <c r="A535" s="73" t="s">
        <v>198</v>
      </c>
      <c r="B535" s="74">
        <v>4.9000000000000002E-2</v>
      </c>
      <c r="C535" s="74">
        <v>5.8000000000000003E-2</v>
      </c>
      <c r="D535" s="74">
        <v>5.2999999999999999E-2</v>
      </c>
      <c r="E535" s="74">
        <v>8.6999999999999994E-2</v>
      </c>
      <c r="F535" s="74">
        <v>9.8000000000000004E-2</v>
      </c>
      <c r="G535" s="74">
        <v>0.104</v>
      </c>
    </row>
    <row r="536" spans="1:14" x14ac:dyDescent="0.2">
      <c r="A536" s="73" t="s">
        <v>199</v>
      </c>
      <c r="B536" s="74">
        <v>4.8000000000000001E-2</v>
      </c>
      <c r="C536" s="74">
        <v>3.5999999999999997E-2</v>
      </c>
      <c r="D536" s="74">
        <v>4.4999999999999998E-2</v>
      </c>
      <c r="E536" s="74">
        <v>5.8999999999999997E-2</v>
      </c>
      <c r="F536" s="74">
        <v>6.9000000000000006E-2</v>
      </c>
      <c r="G536" s="74">
        <v>0.08</v>
      </c>
    </row>
    <row r="537" spans="1:14" x14ac:dyDescent="0.2">
      <c r="A537" s="73" t="s">
        <v>201</v>
      </c>
      <c r="B537" s="74">
        <v>0.05</v>
      </c>
      <c r="C537" s="74">
        <v>3.5999999999999997E-2</v>
      </c>
      <c r="D537" s="74">
        <v>3.9E-2</v>
      </c>
      <c r="E537" s="74">
        <v>0.06</v>
      </c>
      <c r="F537" s="74">
        <v>7.2999999999999995E-2</v>
      </c>
      <c r="G537" s="74">
        <v>7.9000000000000001E-2</v>
      </c>
    </row>
    <row r="538" spans="1:14" x14ac:dyDescent="0.2">
      <c r="A538" s="73" t="s">
        <v>200</v>
      </c>
      <c r="B538" s="74">
        <v>4.8000000000000001E-2</v>
      </c>
      <c r="C538" s="74">
        <v>5.2999999999999999E-2</v>
      </c>
      <c r="D538" s="74">
        <v>5.8999999999999997E-2</v>
      </c>
      <c r="E538" s="74">
        <v>6.2E-2</v>
      </c>
      <c r="F538" s="74">
        <v>7.0000000000000007E-2</v>
      </c>
      <c r="G538" s="74">
        <v>8.5999999999999993E-2</v>
      </c>
    </row>
    <row r="539" spans="1:14" x14ac:dyDescent="0.2">
      <c r="A539" s="73" t="s">
        <v>92</v>
      </c>
      <c r="B539" s="51">
        <v>4.9000000000000002E-2</v>
      </c>
      <c r="C539" s="51">
        <v>4.2999999999999997E-2</v>
      </c>
      <c r="D539" s="51">
        <v>4.4999999999999998E-2</v>
      </c>
      <c r="E539" s="51">
        <v>6.7000000000000004E-2</v>
      </c>
      <c r="F539" s="51">
        <v>7.5999999999999998E-2</v>
      </c>
      <c r="G539" s="21">
        <v>7.6999999999999999E-2</v>
      </c>
    </row>
    <row r="540" spans="1:14" x14ac:dyDescent="0.2">
      <c r="A540" s="67" t="s">
        <v>489</v>
      </c>
      <c r="D540" s="21"/>
    </row>
    <row r="541" spans="1:14" x14ac:dyDescent="0.2">
      <c r="A541" s="67"/>
      <c r="D541" s="21"/>
    </row>
    <row r="542" spans="1:14" x14ac:dyDescent="0.2">
      <c r="A542" s="28" t="s">
        <v>526</v>
      </c>
      <c r="D542" s="21"/>
    </row>
    <row r="543" spans="1:14" x14ac:dyDescent="0.2">
      <c r="A543" s="30" t="s">
        <v>203</v>
      </c>
      <c r="B543" s="15" t="s">
        <v>488</v>
      </c>
      <c r="C543" s="15"/>
      <c r="D543" s="15"/>
      <c r="E543" s="15"/>
      <c r="F543" s="15"/>
      <c r="G543" s="15"/>
      <c r="K543" s="8"/>
      <c r="L543" s="8"/>
      <c r="M543" s="8"/>
      <c r="N543" s="8"/>
    </row>
    <row r="544" spans="1:14" x14ac:dyDescent="0.2">
      <c r="A544" s="30"/>
      <c r="B544" s="69">
        <v>2019</v>
      </c>
      <c r="C544" s="69">
        <v>2020</v>
      </c>
      <c r="D544" s="69">
        <v>2021</v>
      </c>
      <c r="E544" s="69">
        <v>2022</v>
      </c>
      <c r="F544" s="69">
        <v>2023</v>
      </c>
      <c r="G544" s="69">
        <v>2024</v>
      </c>
      <c r="K544" s="8"/>
      <c r="L544" s="8"/>
      <c r="M544" s="8"/>
      <c r="N544" s="8"/>
    </row>
    <row r="545" spans="1:14" x14ac:dyDescent="0.2">
      <c r="A545" s="73" t="s">
        <v>500</v>
      </c>
      <c r="B545" s="74">
        <v>0.05</v>
      </c>
      <c r="C545" s="74">
        <v>4.1000000000000002E-2</v>
      </c>
      <c r="D545" s="74">
        <v>4.2999999999999997E-2</v>
      </c>
      <c r="E545" s="74">
        <v>6.4000000000000001E-2</v>
      </c>
      <c r="F545" s="74">
        <v>7.5999999999999998E-2</v>
      </c>
      <c r="G545" s="74">
        <v>7.2999999999999995E-2</v>
      </c>
      <c r="K545" s="8"/>
      <c r="L545" s="8"/>
      <c r="M545" s="8"/>
      <c r="N545" s="8"/>
    </row>
    <row r="546" spans="1:14" x14ac:dyDescent="0.2">
      <c r="A546" s="73" t="s">
        <v>205</v>
      </c>
      <c r="B546" s="74">
        <v>4.5999999999999999E-2</v>
      </c>
      <c r="C546" s="74">
        <v>4.8000000000000001E-2</v>
      </c>
      <c r="D546" s="74">
        <v>5.2999999999999999E-2</v>
      </c>
      <c r="E546" s="74">
        <v>7.2999999999999995E-2</v>
      </c>
      <c r="F546" s="74">
        <v>7.5999999999999998E-2</v>
      </c>
      <c r="G546" s="74">
        <v>9.4E-2</v>
      </c>
      <c r="K546" s="8"/>
      <c r="L546" s="8"/>
      <c r="M546" s="8"/>
      <c r="N546" s="8"/>
    </row>
    <row r="547" spans="1:14" x14ac:dyDescent="0.2">
      <c r="A547" s="73" t="s">
        <v>501</v>
      </c>
      <c r="B547" s="74">
        <v>4.8000000000000001E-2</v>
      </c>
      <c r="C547" s="74">
        <v>0.05</v>
      </c>
      <c r="D547" s="74">
        <v>5.1999999999999998E-2</v>
      </c>
      <c r="E547" s="74">
        <v>7.5999999999999998E-2</v>
      </c>
      <c r="F547" s="74">
        <v>7.1999999999999995E-2</v>
      </c>
      <c r="G547" s="74">
        <v>7.4999999999999997E-2</v>
      </c>
      <c r="K547" s="8"/>
      <c r="L547" s="8"/>
      <c r="M547" s="8"/>
      <c r="N547" s="8"/>
    </row>
    <row r="548" spans="1:14" x14ac:dyDescent="0.2">
      <c r="A548" s="73" t="s">
        <v>92</v>
      </c>
      <c r="B548" s="51">
        <v>4.9000000000000002E-2</v>
      </c>
      <c r="C548" s="51">
        <v>4.2999999999999997E-2</v>
      </c>
      <c r="D548" s="51">
        <v>4.4999999999999998E-2</v>
      </c>
      <c r="E548" s="51">
        <v>6.7000000000000004E-2</v>
      </c>
      <c r="F548" s="51">
        <v>7.5999999999999998E-2</v>
      </c>
      <c r="G548" s="51">
        <v>7.6999999999999999E-2</v>
      </c>
      <c r="K548" s="8"/>
      <c r="L548" s="8"/>
      <c r="M548" s="8"/>
      <c r="N548" s="8"/>
    </row>
    <row r="549" spans="1:14" x14ac:dyDescent="0.2">
      <c r="A549" s="67" t="s">
        <v>489</v>
      </c>
      <c r="K549" s="8"/>
      <c r="L549" s="8"/>
      <c r="M549" s="8"/>
      <c r="N549" s="8"/>
    </row>
    <row r="550" spans="1:14" x14ac:dyDescent="0.2">
      <c r="K550" s="8"/>
      <c r="L550" s="8"/>
      <c r="M550" s="8"/>
      <c r="N550" s="8"/>
    </row>
    <row r="551" spans="1:14" x14ac:dyDescent="0.2">
      <c r="K551" s="8"/>
      <c r="L551" s="8"/>
      <c r="M551" s="8"/>
      <c r="N551" s="8"/>
    </row>
  </sheetData>
  <hyperlinks>
    <hyperlink ref="D2" location="Cover!A1" display="Return to: Cover" xr:uid="{FD336EC1-A641-477C-A32A-C3D8D0BEC905}"/>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2408-4E58-4AFF-A21E-B8E67FA87419}">
  <dimension ref="A1:X375"/>
  <sheetViews>
    <sheetView topLeftCell="A283" zoomScaleNormal="100" workbookViewId="0">
      <selection activeCell="A307" sqref="A307"/>
    </sheetView>
  </sheetViews>
  <sheetFormatPr defaultColWidth="9.33203125" defaultRowHeight="12.75" x14ac:dyDescent="0.2"/>
  <cols>
    <col min="1" max="1" width="29" style="26" customWidth="1"/>
    <col min="2" max="4" width="16.6640625" style="8" customWidth="1"/>
    <col min="5" max="8" width="16.6640625" style="5" customWidth="1"/>
    <col min="9" max="16384" width="9.33203125" style="5"/>
  </cols>
  <sheetData>
    <row r="1" spans="1:24" s="1" customFormat="1" x14ac:dyDescent="0.2">
      <c r="A1" s="22"/>
      <c r="B1" s="13"/>
      <c r="C1" s="13"/>
      <c r="D1" s="13"/>
    </row>
    <row r="2" spans="1:24" s="1" customFormat="1" ht="20.25" thickBot="1" x14ac:dyDescent="0.35">
      <c r="A2" s="23" t="s">
        <v>54</v>
      </c>
      <c r="B2" s="13"/>
      <c r="C2" s="13"/>
      <c r="D2" s="62" t="s">
        <v>77</v>
      </c>
    </row>
    <row r="3" spans="1:24" s="1" customFormat="1" ht="18.75" thickTop="1" x14ac:dyDescent="0.25">
      <c r="A3" s="65" t="s">
        <v>0</v>
      </c>
      <c r="B3" s="13"/>
      <c r="C3" s="13"/>
      <c r="D3" s="13"/>
      <c r="H3" s="13"/>
    </row>
    <row r="4" spans="1:24" s="4" customFormat="1" x14ac:dyDescent="0.2">
      <c r="A4" s="25"/>
      <c r="B4" s="14"/>
      <c r="C4" s="14"/>
      <c r="D4" s="14"/>
    </row>
    <row r="6" spans="1:24" ht="17.25" thickBot="1" x14ac:dyDescent="0.35">
      <c r="A6" s="27" t="s">
        <v>56</v>
      </c>
    </row>
    <row r="7" spans="1:24" x14ac:dyDescent="0.2">
      <c r="A7" s="24" t="s">
        <v>527</v>
      </c>
    </row>
    <row r="8" spans="1:24" ht="25.5" x14ac:dyDescent="0.2">
      <c r="A8" s="30" t="s">
        <v>80</v>
      </c>
      <c r="B8" s="19" t="s">
        <v>466</v>
      </c>
      <c r="C8" s="19"/>
      <c r="D8" s="19"/>
      <c r="E8" s="19"/>
      <c r="J8" s="8"/>
      <c r="K8" s="8"/>
      <c r="L8" s="8"/>
      <c r="M8" s="8"/>
      <c r="N8" s="8"/>
    </row>
    <row r="9" spans="1:24" x14ac:dyDescent="0.2">
      <c r="A9" s="30"/>
      <c r="B9" s="15" t="s">
        <v>424</v>
      </c>
      <c r="C9" s="15" t="s">
        <v>425</v>
      </c>
      <c r="D9" s="15" t="s">
        <v>457</v>
      </c>
      <c r="E9" s="15" t="s">
        <v>92</v>
      </c>
      <c r="J9" s="8"/>
      <c r="K9" s="8"/>
      <c r="L9" s="8"/>
      <c r="M9" s="8"/>
      <c r="N9" s="8"/>
      <c r="S9" s="8"/>
      <c r="T9" s="8"/>
      <c r="U9" s="8"/>
      <c r="V9" s="8"/>
      <c r="W9" s="8"/>
      <c r="X9" s="8"/>
    </row>
    <row r="10" spans="1:24" x14ac:dyDescent="0.2">
      <c r="A10" s="26">
        <v>2018</v>
      </c>
      <c r="B10" s="7">
        <v>6261.6</v>
      </c>
      <c r="C10" s="7">
        <v>1230.4000000000001</v>
      </c>
      <c r="D10" s="8" t="s">
        <v>217</v>
      </c>
      <c r="E10" s="7">
        <v>7492</v>
      </c>
      <c r="J10" s="8"/>
      <c r="K10" s="8"/>
      <c r="L10" s="8"/>
      <c r="M10" s="8"/>
      <c r="N10" s="8"/>
      <c r="S10" s="8"/>
      <c r="T10" s="8"/>
      <c r="U10" s="8"/>
      <c r="V10" s="8"/>
      <c r="W10" s="8"/>
      <c r="X10" s="8"/>
    </row>
    <row r="11" spans="1:24" x14ac:dyDescent="0.2">
      <c r="A11" s="26">
        <v>2019</v>
      </c>
      <c r="B11" s="7">
        <v>6423</v>
      </c>
      <c r="C11" s="7">
        <v>1239.2</v>
      </c>
      <c r="D11" s="8" t="s">
        <v>217</v>
      </c>
      <c r="E11" s="7">
        <v>7662.1</v>
      </c>
      <c r="J11" s="8"/>
      <c r="K11" s="8"/>
      <c r="L11" s="8"/>
      <c r="M11" s="8"/>
      <c r="N11" s="8"/>
      <c r="S11" s="8"/>
      <c r="T11" s="8"/>
      <c r="U11" s="8"/>
      <c r="V11" s="8"/>
      <c r="W11" s="8"/>
      <c r="X11" s="8"/>
    </row>
    <row r="12" spans="1:24" x14ac:dyDescent="0.2">
      <c r="A12" s="26">
        <v>2020</v>
      </c>
      <c r="B12" s="7">
        <v>6603.2</v>
      </c>
      <c r="C12" s="7">
        <v>1254.2</v>
      </c>
      <c r="D12" s="8" t="s">
        <v>217</v>
      </c>
      <c r="E12" s="7">
        <v>7857.4</v>
      </c>
      <c r="F12" s="90"/>
      <c r="G12" s="90"/>
      <c r="H12" s="90"/>
      <c r="J12" s="8"/>
      <c r="K12" s="8"/>
      <c r="L12" s="8"/>
      <c r="M12" s="8"/>
      <c r="N12" s="8"/>
      <c r="S12" s="8"/>
      <c r="T12" s="8"/>
      <c r="U12" s="8"/>
      <c r="V12" s="8"/>
      <c r="W12" s="8"/>
      <c r="X12" s="8"/>
    </row>
    <row r="13" spans="1:24" x14ac:dyDescent="0.2">
      <c r="A13" s="26">
        <v>2021</v>
      </c>
      <c r="B13" s="7">
        <v>6790.2</v>
      </c>
      <c r="C13" s="7">
        <v>1313.5</v>
      </c>
      <c r="D13" s="8" t="s">
        <v>217</v>
      </c>
      <c r="E13" s="7">
        <v>8103.8</v>
      </c>
      <c r="F13" s="90"/>
      <c r="G13" s="90"/>
      <c r="H13" s="90"/>
      <c r="J13" s="8"/>
      <c r="K13" s="8"/>
      <c r="L13" s="8"/>
      <c r="M13" s="8"/>
      <c r="N13" s="8"/>
      <c r="S13" s="8"/>
      <c r="T13" s="8"/>
      <c r="U13" s="8"/>
      <c r="V13" s="8"/>
      <c r="W13" s="8"/>
      <c r="X13" s="8"/>
    </row>
    <row r="14" spans="1:24" x14ac:dyDescent="0.2">
      <c r="A14" s="26">
        <v>2022</v>
      </c>
      <c r="B14" s="7">
        <v>6738.2</v>
      </c>
      <c r="C14" s="7">
        <v>1324.5</v>
      </c>
      <c r="D14" s="8" t="s">
        <v>217</v>
      </c>
      <c r="E14" s="7">
        <v>8062.8</v>
      </c>
      <c r="F14" s="90"/>
      <c r="G14" s="90"/>
      <c r="H14" s="90"/>
      <c r="J14" s="8"/>
      <c r="K14" s="8"/>
      <c r="L14" s="8"/>
      <c r="M14" s="8"/>
      <c r="N14" s="8"/>
    </row>
    <row r="15" spans="1:24" x14ac:dyDescent="0.2">
      <c r="A15" s="26">
        <v>2023</v>
      </c>
      <c r="B15" s="7">
        <v>6851.3</v>
      </c>
      <c r="C15" s="7">
        <v>1334.4</v>
      </c>
      <c r="D15" s="8" t="s">
        <v>217</v>
      </c>
      <c r="E15" s="7">
        <v>8185.7</v>
      </c>
      <c r="F15" s="90"/>
      <c r="G15" s="90"/>
      <c r="H15" s="90"/>
    </row>
    <row r="16" spans="1:24" x14ac:dyDescent="0.2">
      <c r="A16" s="26">
        <v>2024</v>
      </c>
      <c r="B16" s="7">
        <v>6971.7</v>
      </c>
      <c r="C16" s="7">
        <v>1344.5</v>
      </c>
      <c r="D16" s="8" t="s">
        <v>169</v>
      </c>
      <c r="E16" s="7">
        <v>8317.2000000000007</v>
      </c>
      <c r="F16" s="90"/>
      <c r="G16" s="90"/>
      <c r="H16" s="90"/>
    </row>
    <row r="17" spans="1:19" x14ac:dyDescent="0.2">
      <c r="A17" s="67" t="s">
        <v>528</v>
      </c>
      <c r="B17" s="7"/>
      <c r="C17" s="7"/>
      <c r="D17" s="7"/>
      <c r="F17" s="90"/>
      <c r="G17" s="90"/>
      <c r="H17" s="90"/>
    </row>
    <row r="18" spans="1:19" x14ac:dyDescent="0.2">
      <c r="A18" s="67" t="s">
        <v>1045</v>
      </c>
      <c r="F18" s="90"/>
      <c r="G18" s="90"/>
      <c r="H18" s="90"/>
    </row>
    <row r="19" spans="1:19" x14ac:dyDescent="0.2">
      <c r="J19" s="8"/>
      <c r="K19" s="8"/>
      <c r="L19" s="8"/>
    </row>
    <row r="20" spans="1:19" x14ac:dyDescent="0.2">
      <c r="A20" s="24" t="s">
        <v>529</v>
      </c>
      <c r="J20" s="8"/>
      <c r="K20" s="8"/>
      <c r="L20" s="8"/>
    </row>
    <row r="21" spans="1:19" x14ac:dyDescent="0.2">
      <c r="A21" s="30" t="s">
        <v>85</v>
      </c>
      <c r="B21" s="15" t="s">
        <v>530</v>
      </c>
      <c r="C21" s="15"/>
      <c r="D21" s="15"/>
      <c r="E21" s="15"/>
      <c r="F21" s="15"/>
      <c r="J21" s="8"/>
      <c r="K21" s="8"/>
      <c r="L21" s="8"/>
    </row>
    <row r="22" spans="1:19" x14ac:dyDescent="0.2">
      <c r="A22" s="30"/>
      <c r="B22" s="15">
        <v>2020</v>
      </c>
      <c r="C22" s="15">
        <v>2021</v>
      </c>
      <c r="D22" s="15">
        <v>2022</v>
      </c>
      <c r="E22" s="15">
        <v>2023</v>
      </c>
      <c r="F22" s="15">
        <v>2024</v>
      </c>
      <c r="J22" s="8"/>
      <c r="K22" s="8"/>
      <c r="L22" s="8"/>
    </row>
    <row r="23" spans="1:19" x14ac:dyDescent="0.2">
      <c r="A23" s="26" t="s">
        <v>531</v>
      </c>
      <c r="B23" s="21">
        <v>4.3999999999999997E-2</v>
      </c>
      <c r="C23" s="21">
        <v>3.7999999999999999E-2</v>
      </c>
      <c r="D23" s="21">
        <v>3.5999999999999997E-2</v>
      </c>
      <c r="E23" s="21">
        <v>3.4000000000000002E-2</v>
      </c>
      <c r="F23" s="21">
        <v>3.7999999999999999E-2</v>
      </c>
      <c r="H23" s="93"/>
      <c r="I23" s="93"/>
      <c r="J23" s="8"/>
      <c r="K23" s="8"/>
      <c r="L23" s="8"/>
      <c r="M23" s="93"/>
      <c r="N23" s="93"/>
      <c r="O23" s="93"/>
      <c r="P23" s="93"/>
      <c r="Q23" s="93"/>
      <c r="R23" s="93"/>
      <c r="S23" s="93"/>
    </row>
    <row r="24" spans="1:19" x14ac:dyDescent="0.2">
      <c r="A24" s="26" t="s">
        <v>532</v>
      </c>
      <c r="B24" s="21">
        <v>0.30399999999999999</v>
      </c>
      <c r="C24" s="21">
        <v>0.30299999999999999</v>
      </c>
      <c r="D24" s="21">
        <v>0.30199999999999999</v>
      </c>
      <c r="E24" s="21">
        <v>0.29699999999999999</v>
      </c>
      <c r="F24" s="21">
        <v>0.28999999999999998</v>
      </c>
      <c r="H24" s="93"/>
      <c r="I24" s="93"/>
      <c r="J24" s="8"/>
      <c r="K24" s="8"/>
      <c r="L24" s="8"/>
      <c r="M24" s="93"/>
      <c r="N24" s="93"/>
      <c r="O24" s="93"/>
      <c r="P24" s="93"/>
      <c r="Q24" s="93"/>
      <c r="R24" s="93"/>
      <c r="S24" s="93"/>
    </row>
    <row r="25" spans="1:19" x14ac:dyDescent="0.2">
      <c r="A25" s="26" t="s">
        <v>533</v>
      </c>
      <c r="B25" s="21">
        <v>0.221</v>
      </c>
      <c r="C25" s="21">
        <v>0.23400000000000001</v>
      </c>
      <c r="D25" s="21">
        <v>0.23799999999999999</v>
      </c>
      <c r="E25" s="21">
        <v>0.24399999999999999</v>
      </c>
      <c r="F25" s="21">
        <v>0.251</v>
      </c>
      <c r="H25" s="93"/>
      <c r="I25" s="93"/>
      <c r="J25" s="8"/>
      <c r="K25" s="8"/>
      <c r="L25" s="8"/>
      <c r="M25" s="93"/>
      <c r="N25" s="93"/>
      <c r="O25" s="93"/>
      <c r="P25" s="93"/>
      <c r="Q25" s="93"/>
      <c r="R25" s="93"/>
      <c r="S25" s="93"/>
    </row>
    <row r="26" spans="1:19" x14ac:dyDescent="0.2">
      <c r="A26" s="26" t="s">
        <v>534</v>
      </c>
      <c r="B26" s="21">
        <v>0.23499999999999999</v>
      </c>
      <c r="C26" s="21">
        <v>0.23</v>
      </c>
      <c r="D26" s="21">
        <v>0.22900000000000001</v>
      </c>
      <c r="E26" s="21">
        <v>0.23100000000000001</v>
      </c>
      <c r="F26" s="21">
        <v>0.22700000000000001</v>
      </c>
      <c r="H26" s="93"/>
      <c r="I26" s="93"/>
      <c r="J26" s="8"/>
      <c r="K26" s="8"/>
      <c r="L26" s="8"/>
      <c r="M26" s="93"/>
      <c r="N26" s="93"/>
      <c r="O26" s="93"/>
      <c r="P26" s="93"/>
      <c r="Q26" s="93"/>
      <c r="R26" s="93"/>
      <c r="S26" s="93"/>
    </row>
    <row r="27" spans="1:19" x14ac:dyDescent="0.2">
      <c r="A27" s="26" t="s">
        <v>535</v>
      </c>
      <c r="B27" s="21">
        <v>0.17100000000000001</v>
      </c>
      <c r="C27" s="21">
        <v>0.16900000000000001</v>
      </c>
      <c r="D27" s="21">
        <v>0.16700000000000001</v>
      </c>
      <c r="E27" s="21">
        <v>0.16400000000000001</v>
      </c>
      <c r="F27" s="21">
        <v>0.16500000000000001</v>
      </c>
      <c r="H27" s="93"/>
      <c r="I27" s="93"/>
      <c r="J27" s="93"/>
      <c r="K27" s="93"/>
      <c r="L27" s="93"/>
      <c r="M27" s="93"/>
      <c r="N27" s="93"/>
      <c r="O27" s="93"/>
      <c r="P27" s="93"/>
      <c r="Q27" s="93"/>
      <c r="R27" s="93"/>
      <c r="S27" s="93"/>
    </row>
    <row r="28" spans="1:19" x14ac:dyDescent="0.2">
      <c r="A28" s="26" t="s">
        <v>91</v>
      </c>
      <c r="B28" s="21">
        <v>2.4E-2</v>
      </c>
      <c r="C28" s="21">
        <v>2.5000000000000001E-2</v>
      </c>
      <c r="D28" s="21">
        <v>2.7E-2</v>
      </c>
      <c r="E28" s="21">
        <v>0.03</v>
      </c>
      <c r="F28" s="21">
        <v>2.9000000000000001E-2</v>
      </c>
      <c r="H28" s="93"/>
      <c r="I28" s="93"/>
      <c r="J28" s="93"/>
      <c r="K28" s="93"/>
      <c r="L28" s="93"/>
      <c r="M28" s="93"/>
      <c r="N28" s="93"/>
      <c r="O28" s="93"/>
      <c r="P28" s="93"/>
      <c r="Q28" s="93"/>
      <c r="R28" s="93"/>
      <c r="S28" s="93"/>
    </row>
    <row r="29" spans="1:19" x14ac:dyDescent="0.2">
      <c r="A29" s="67" t="s">
        <v>528</v>
      </c>
      <c r="B29" s="20"/>
      <c r="C29" s="21"/>
    </row>
    <row r="30" spans="1:19" x14ac:dyDescent="0.2">
      <c r="A30" s="67" t="s">
        <v>992</v>
      </c>
      <c r="B30" s="20"/>
      <c r="C30" s="21"/>
    </row>
    <row r="32" spans="1:19" x14ac:dyDescent="0.2">
      <c r="A32" s="24" t="s">
        <v>536</v>
      </c>
      <c r="I32" s="8"/>
      <c r="J32" s="8"/>
      <c r="K32" s="8"/>
      <c r="L32" s="8"/>
      <c r="M32" s="8"/>
      <c r="N32" s="8"/>
      <c r="O32" s="8"/>
    </row>
    <row r="33" spans="1:15" x14ac:dyDescent="0.2">
      <c r="A33" s="30" t="s">
        <v>474</v>
      </c>
      <c r="B33" s="15" t="s">
        <v>530</v>
      </c>
      <c r="C33" s="15"/>
      <c r="D33" s="15"/>
      <c r="E33" s="15"/>
      <c r="F33" s="15"/>
      <c r="I33" s="8"/>
      <c r="J33" s="8"/>
      <c r="K33" s="8"/>
      <c r="L33" s="8"/>
      <c r="M33" s="8"/>
      <c r="N33" s="8"/>
      <c r="O33" s="8"/>
    </row>
    <row r="34" spans="1:15" x14ac:dyDescent="0.2">
      <c r="A34" s="30"/>
      <c r="B34" s="15">
        <v>2020</v>
      </c>
      <c r="C34" s="15">
        <v>2021</v>
      </c>
      <c r="D34" s="15">
        <v>2022</v>
      </c>
      <c r="E34" s="15">
        <v>2023</v>
      </c>
      <c r="F34" s="15">
        <v>2024</v>
      </c>
      <c r="I34" s="8"/>
      <c r="J34" s="8"/>
      <c r="K34" s="8"/>
      <c r="L34" s="8"/>
      <c r="M34" s="8"/>
      <c r="N34" s="8"/>
      <c r="O34" s="8"/>
    </row>
    <row r="35" spans="1:15" x14ac:dyDescent="0.2">
      <c r="A35" s="26" t="s">
        <v>401</v>
      </c>
      <c r="B35" s="20">
        <v>0.73199999999999998</v>
      </c>
      <c r="C35" s="21">
        <v>0.73299999999999998</v>
      </c>
      <c r="D35" s="21">
        <v>0.73299999999999998</v>
      </c>
      <c r="E35" s="21">
        <v>0.71899999999999997</v>
      </c>
      <c r="F35" s="21">
        <v>0.71099999999999997</v>
      </c>
      <c r="H35" s="93"/>
      <c r="I35" s="8"/>
      <c r="J35" s="8"/>
      <c r="K35" s="8"/>
      <c r="L35" s="8"/>
      <c r="M35" s="8"/>
      <c r="N35" s="8"/>
      <c r="O35" s="8"/>
    </row>
    <row r="36" spans="1:15" x14ac:dyDescent="0.2">
      <c r="A36" s="26" t="s">
        <v>402</v>
      </c>
      <c r="B36" s="20">
        <v>0.26800000000000002</v>
      </c>
      <c r="C36" s="21">
        <v>0.26700000000000002</v>
      </c>
      <c r="D36" s="21">
        <v>0.26700000000000002</v>
      </c>
      <c r="E36" s="21">
        <v>0.28100000000000003</v>
      </c>
      <c r="F36" s="21">
        <v>0.28899999999999998</v>
      </c>
      <c r="H36" s="93"/>
      <c r="I36" s="8"/>
      <c r="J36" s="8"/>
      <c r="K36" s="8"/>
      <c r="L36" s="8"/>
      <c r="M36" s="8"/>
      <c r="N36" s="8"/>
      <c r="O36" s="8"/>
    </row>
    <row r="37" spans="1:15" x14ac:dyDescent="0.2">
      <c r="A37" s="67" t="s">
        <v>528</v>
      </c>
      <c r="B37" s="20"/>
      <c r="C37" s="21"/>
      <c r="I37" s="8"/>
      <c r="J37" s="8"/>
      <c r="K37" s="8"/>
      <c r="L37" s="8"/>
      <c r="M37" s="8"/>
      <c r="N37" s="8"/>
      <c r="O37" s="8"/>
    </row>
    <row r="38" spans="1:15" x14ac:dyDescent="0.2">
      <c r="I38" s="8"/>
      <c r="J38" s="8"/>
      <c r="K38" s="8"/>
      <c r="L38" s="8"/>
      <c r="M38" s="8"/>
      <c r="N38" s="8"/>
      <c r="O38" s="8"/>
    </row>
    <row r="39" spans="1:15" x14ac:dyDescent="0.2">
      <c r="A39" s="24" t="s">
        <v>537</v>
      </c>
      <c r="I39" s="8"/>
      <c r="J39" s="8"/>
      <c r="K39" s="8"/>
      <c r="L39" s="8"/>
      <c r="M39" s="8"/>
      <c r="N39" s="8"/>
      <c r="O39" s="8"/>
    </row>
    <row r="40" spans="1:15" x14ac:dyDescent="0.2">
      <c r="A40" s="30" t="s">
        <v>476</v>
      </c>
      <c r="B40" s="15" t="s">
        <v>530</v>
      </c>
      <c r="C40" s="15"/>
      <c r="D40" s="15"/>
      <c r="E40" s="15"/>
      <c r="F40" s="15"/>
      <c r="I40" s="8"/>
      <c r="J40" s="8"/>
      <c r="K40" s="8"/>
      <c r="L40" s="8"/>
      <c r="M40" s="8"/>
      <c r="N40" s="8"/>
      <c r="O40" s="8"/>
    </row>
    <row r="41" spans="1:15" x14ac:dyDescent="0.2">
      <c r="A41" s="30"/>
      <c r="B41" s="15">
        <v>2020</v>
      </c>
      <c r="C41" s="15">
        <v>2021</v>
      </c>
      <c r="D41" s="15">
        <v>2022</v>
      </c>
      <c r="E41" s="15">
        <v>2023</v>
      </c>
      <c r="F41" s="15">
        <v>2024</v>
      </c>
      <c r="I41" s="8"/>
      <c r="J41" s="8"/>
      <c r="K41" s="8"/>
      <c r="L41" s="8"/>
      <c r="M41" s="8"/>
      <c r="N41" s="8"/>
      <c r="O41" s="8"/>
    </row>
    <row r="42" spans="1:15" x14ac:dyDescent="0.2">
      <c r="A42" s="26" t="s">
        <v>538</v>
      </c>
      <c r="B42" s="20">
        <v>0.221</v>
      </c>
      <c r="C42" s="21">
        <v>0.223</v>
      </c>
      <c r="D42" s="21">
        <v>0.23799999999999999</v>
      </c>
      <c r="E42" s="21">
        <v>0.23300000000000001</v>
      </c>
      <c r="F42" s="21">
        <v>0.20200000000000001</v>
      </c>
      <c r="H42" s="93"/>
      <c r="I42" s="8"/>
      <c r="J42" s="8"/>
      <c r="K42" s="8"/>
      <c r="L42" s="8"/>
      <c r="M42" s="8"/>
      <c r="N42" s="8"/>
      <c r="O42" s="8"/>
    </row>
    <row r="43" spans="1:15" x14ac:dyDescent="0.2">
      <c r="A43" s="26" t="s">
        <v>463</v>
      </c>
      <c r="B43" s="20">
        <v>0.77900000000000003</v>
      </c>
      <c r="C43" s="21">
        <v>0.77700000000000002</v>
      </c>
      <c r="D43" s="21">
        <v>0.76200000000000001</v>
      </c>
      <c r="E43" s="21">
        <v>0.76700000000000002</v>
      </c>
      <c r="F43" s="21">
        <v>0.79800000000000004</v>
      </c>
      <c r="H43" s="93"/>
      <c r="I43" s="8"/>
      <c r="J43" s="8"/>
      <c r="K43" s="8"/>
      <c r="L43" s="8"/>
      <c r="M43" s="8"/>
      <c r="N43" s="8"/>
      <c r="O43" s="8"/>
    </row>
    <row r="44" spans="1:15" x14ac:dyDescent="0.2">
      <c r="A44" s="67" t="s">
        <v>528</v>
      </c>
      <c r="B44" s="20"/>
      <c r="C44" s="21"/>
      <c r="I44" s="8"/>
      <c r="J44" s="8"/>
      <c r="K44" s="8"/>
      <c r="L44" s="8"/>
      <c r="M44" s="8"/>
      <c r="N44" s="8"/>
      <c r="O44" s="8"/>
    </row>
    <row r="45" spans="1:15" x14ac:dyDescent="0.2">
      <c r="B45" s="48"/>
      <c r="I45" s="8"/>
      <c r="J45" s="8"/>
      <c r="K45" s="8"/>
      <c r="L45" s="8"/>
      <c r="M45" s="8"/>
      <c r="N45" s="8"/>
      <c r="O45" s="8"/>
    </row>
    <row r="46" spans="1:15" ht="17.25" thickBot="1" x14ac:dyDescent="0.35">
      <c r="A46" s="27" t="s">
        <v>57</v>
      </c>
    </row>
    <row r="47" spans="1:15" x14ac:dyDescent="0.2">
      <c r="A47" s="24" t="s">
        <v>539</v>
      </c>
    </row>
    <row r="48" spans="1:15" ht="25.5" x14ac:dyDescent="0.2">
      <c r="A48" s="30" t="s">
        <v>80</v>
      </c>
      <c r="B48" s="19" t="s">
        <v>466</v>
      </c>
      <c r="C48" s="19"/>
      <c r="D48" s="19"/>
      <c r="E48" s="19"/>
      <c r="I48" s="8"/>
      <c r="J48" s="8"/>
      <c r="K48" s="8"/>
      <c r="L48" s="8"/>
      <c r="M48" s="8"/>
      <c r="N48" s="8"/>
    </row>
    <row r="49" spans="1:19" x14ac:dyDescent="0.2">
      <c r="A49" s="30"/>
      <c r="B49" s="15" t="s">
        <v>424</v>
      </c>
      <c r="C49" s="15" t="s">
        <v>425</v>
      </c>
      <c r="D49" s="15" t="s">
        <v>457</v>
      </c>
      <c r="E49" s="15" t="s">
        <v>92</v>
      </c>
      <c r="I49" s="8"/>
      <c r="J49" s="8"/>
      <c r="K49" s="8"/>
      <c r="L49" s="8"/>
      <c r="M49" s="8"/>
      <c r="N49" s="8"/>
    </row>
    <row r="50" spans="1:19" x14ac:dyDescent="0.2">
      <c r="A50" s="26">
        <v>2018</v>
      </c>
      <c r="B50" s="7">
        <v>4342</v>
      </c>
      <c r="C50" s="7">
        <v>2778.3</v>
      </c>
      <c r="D50" s="8" t="s">
        <v>217</v>
      </c>
      <c r="E50" s="7">
        <v>7120.3</v>
      </c>
      <c r="I50" s="8"/>
      <c r="J50" s="8"/>
      <c r="K50" s="8"/>
      <c r="L50" s="8"/>
      <c r="M50" s="8"/>
      <c r="N50" s="8"/>
    </row>
    <row r="51" spans="1:19" x14ac:dyDescent="0.2">
      <c r="A51" s="26">
        <v>2019</v>
      </c>
      <c r="B51" s="7">
        <v>4455.8</v>
      </c>
      <c r="C51" s="7">
        <v>2774.4</v>
      </c>
      <c r="D51" s="8" t="s">
        <v>217</v>
      </c>
      <c r="E51" s="7">
        <v>7230.2</v>
      </c>
      <c r="I51" s="8"/>
      <c r="J51" s="8"/>
      <c r="K51" s="8"/>
      <c r="L51" s="8"/>
      <c r="M51" s="8"/>
      <c r="N51" s="8"/>
    </row>
    <row r="52" spans="1:19" x14ac:dyDescent="0.2">
      <c r="A52" s="26">
        <v>2020</v>
      </c>
      <c r="B52" s="7">
        <v>4606.3</v>
      </c>
      <c r="C52" s="7">
        <v>2850.3</v>
      </c>
      <c r="D52" s="8" t="s">
        <v>217</v>
      </c>
      <c r="E52" s="7">
        <v>7456.6</v>
      </c>
      <c r="I52" s="8"/>
      <c r="J52" s="8"/>
      <c r="K52" s="8"/>
      <c r="L52" s="8"/>
      <c r="M52" s="8"/>
      <c r="N52" s="8"/>
      <c r="O52" s="8"/>
      <c r="P52" s="8"/>
      <c r="Q52" s="8"/>
      <c r="R52" s="8"/>
    </row>
    <row r="53" spans="1:19" x14ac:dyDescent="0.2">
      <c r="A53" s="26">
        <v>2021</v>
      </c>
      <c r="B53" s="7">
        <v>4782</v>
      </c>
      <c r="C53" s="7">
        <v>2878.5</v>
      </c>
      <c r="D53" s="8" t="s">
        <v>217</v>
      </c>
      <c r="E53" s="7">
        <v>7660.5</v>
      </c>
      <c r="I53" s="8"/>
      <c r="J53" s="8"/>
      <c r="K53" s="8"/>
      <c r="L53" s="8"/>
      <c r="M53" s="8"/>
      <c r="N53" s="8"/>
      <c r="O53" s="8"/>
      <c r="P53" s="8"/>
      <c r="Q53" s="8"/>
      <c r="R53" s="8"/>
    </row>
    <row r="54" spans="1:19" x14ac:dyDescent="0.2">
      <c r="A54" s="26">
        <v>2022</v>
      </c>
      <c r="B54" s="7">
        <v>4892</v>
      </c>
      <c r="C54" s="7">
        <v>2942.2</v>
      </c>
      <c r="D54" s="8" t="s">
        <v>169</v>
      </c>
      <c r="E54" s="7">
        <v>7836.8</v>
      </c>
      <c r="I54" s="8"/>
      <c r="J54" s="8"/>
      <c r="K54" s="8"/>
      <c r="L54" s="8"/>
      <c r="M54" s="8"/>
      <c r="N54" s="8"/>
      <c r="O54" s="8"/>
      <c r="P54" s="8"/>
      <c r="Q54" s="8"/>
      <c r="R54" s="8"/>
    </row>
    <row r="55" spans="1:19" x14ac:dyDescent="0.2">
      <c r="A55" s="26">
        <v>2023</v>
      </c>
      <c r="B55" s="7">
        <v>5049.3</v>
      </c>
      <c r="C55" s="7">
        <v>3000.4</v>
      </c>
      <c r="D55" s="8" t="s">
        <v>169</v>
      </c>
      <c r="E55" s="7">
        <v>8051.3</v>
      </c>
      <c r="I55" s="8"/>
      <c r="J55" s="8"/>
      <c r="K55" s="8"/>
      <c r="L55" s="8"/>
      <c r="M55" s="8"/>
      <c r="N55" s="8"/>
      <c r="O55" s="8"/>
      <c r="P55" s="8"/>
      <c r="Q55" s="8"/>
      <c r="R55" s="8"/>
    </row>
    <row r="56" spans="1:19" x14ac:dyDescent="0.2">
      <c r="A56" s="26">
        <v>2024</v>
      </c>
      <c r="B56" s="7">
        <v>5239.5</v>
      </c>
      <c r="C56" s="7">
        <v>3098.6</v>
      </c>
      <c r="D56" s="8" t="s">
        <v>169</v>
      </c>
      <c r="E56" s="7">
        <v>8341</v>
      </c>
      <c r="I56" s="8"/>
      <c r="J56" s="8"/>
      <c r="K56" s="8"/>
      <c r="L56" s="8"/>
      <c r="M56" s="8"/>
      <c r="N56" s="8"/>
      <c r="O56" s="8"/>
      <c r="P56" s="8"/>
      <c r="Q56" s="8"/>
      <c r="R56" s="8"/>
    </row>
    <row r="57" spans="1:19" x14ac:dyDescent="0.2">
      <c r="A57" s="67" t="s">
        <v>528</v>
      </c>
      <c r="B57" s="7"/>
      <c r="C57" s="7"/>
      <c r="D57" s="7"/>
      <c r="I57" s="8"/>
      <c r="J57" s="8"/>
      <c r="K57" s="8"/>
      <c r="L57" s="8"/>
      <c r="M57" s="8"/>
      <c r="N57" s="8"/>
    </row>
    <row r="58" spans="1:19" x14ac:dyDescent="0.2">
      <c r="A58" s="67" t="s">
        <v>1046</v>
      </c>
      <c r="I58" s="8"/>
      <c r="J58" s="8"/>
      <c r="K58" s="8"/>
      <c r="L58" s="8"/>
      <c r="M58" s="8"/>
      <c r="N58" s="8"/>
    </row>
    <row r="59" spans="1:19" x14ac:dyDescent="0.2">
      <c r="A59" s="67"/>
      <c r="I59" s="8"/>
      <c r="J59" s="8"/>
      <c r="K59" s="8"/>
      <c r="L59" s="8"/>
      <c r="M59" s="8"/>
      <c r="N59" s="8"/>
    </row>
    <row r="60" spans="1:19" x14ac:dyDescent="0.2">
      <c r="A60" s="24" t="s">
        <v>540</v>
      </c>
      <c r="I60" s="8"/>
      <c r="J60" s="8"/>
      <c r="K60" s="8"/>
      <c r="L60" s="8"/>
      <c r="M60" s="8"/>
      <c r="N60" s="8"/>
    </row>
    <row r="61" spans="1:19" x14ac:dyDescent="0.2">
      <c r="A61" s="30" t="s">
        <v>85</v>
      </c>
      <c r="B61" s="15" t="s">
        <v>530</v>
      </c>
      <c r="C61" s="15"/>
      <c r="D61" s="15"/>
      <c r="E61" s="15"/>
      <c r="F61" s="15"/>
      <c r="J61" s="8"/>
      <c r="K61" s="8"/>
      <c r="L61" s="8"/>
      <c r="M61" s="8"/>
      <c r="N61" s="8"/>
      <c r="O61" s="8"/>
      <c r="P61" s="8"/>
    </row>
    <row r="62" spans="1:19" x14ac:dyDescent="0.2">
      <c r="A62" s="30"/>
      <c r="B62" s="15">
        <v>2020</v>
      </c>
      <c r="C62" s="15">
        <v>2021</v>
      </c>
      <c r="D62" s="15">
        <v>2022</v>
      </c>
      <c r="E62" s="15">
        <v>2023</v>
      </c>
      <c r="F62" s="15">
        <v>2024</v>
      </c>
      <c r="J62" s="8"/>
      <c r="K62" s="8"/>
      <c r="L62" s="8"/>
      <c r="M62" s="8"/>
      <c r="N62" s="8"/>
      <c r="O62" s="8"/>
      <c r="P62" s="8"/>
    </row>
    <row r="63" spans="1:19" x14ac:dyDescent="0.2">
      <c r="A63" s="26" t="s">
        <v>531</v>
      </c>
      <c r="B63" s="21">
        <v>2.1999999999999999E-2</v>
      </c>
      <c r="C63" s="21">
        <v>1.9E-2</v>
      </c>
      <c r="D63" s="21">
        <v>2.5999999999999999E-2</v>
      </c>
      <c r="E63" s="21">
        <v>2.5000000000000001E-2</v>
      </c>
      <c r="F63" s="21">
        <v>2.5000000000000001E-2</v>
      </c>
      <c r="J63" s="8"/>
      <c r="K63" s="8"/>
      <c r="L63" s="8"/>
      <c r="M63" s="8"/>
      <c r="N63" s="8"/>
      <c r="O63" s="8"/>
      <c r="P63" s="8"/>
      <c r="Q63" s="93"/>
      <c r="R63" s="93"/>
      <c r="S63" s="93"/>
    </row>
    <row r="64" spans="1:19" x14ac:dyDescent="0.2">
      <c r="A64" s="26" t="s">
        <v>532</v>
      </c>
      <c r="B64" s="21">
        <v>0.22900000000000001</v>
      </c>
      <c r="C64" s="21">
        <v>0.22800000000000001</v>
      </c>
      <c r="D64" s="21">
        <v>0.22900000000000001</v>
      </c>
      <c r="E64" s="21">
        <v>0.23499999999999999</v>
      </c>
      <c r="F64" s="21">
        <v>0.24099999999999999</v>
      </c>
      <c r="J64" s="8"/>
      <c r="K64" s="8"/>
      <c r="L64" s="8"/>
      <c r="M64" s="8"/>
      <c r="N64" s="8"/>
      <c r="O64" s="8"/>
      <c r="P64" s="8"/>
      <c r="Q64" s="93"/>
      <c r="R64" s="93"/>
      <c r="S64" s="93"/>
    </row>
    <row r="65" spans="1:19" x14ac:dyDescent="0.2">
      <c r="A65" s="26" t="s">
        <v>533</v>
      </c>
      <c r="B65" s="21">
        <v>0.23499999999999999</v>
      </c>
      <c r="C65" s="21">
        <v>0.24399999999999999</v>
      </c>
      <c r="D65" s="21">
        <v>0.23899999999999999</v>
      </c>
      <c r="E65" s="21">
        <v>0.24199999999999999</v>
      </c>
      <c r="F65" s="21">
        <v>0.24</v>
      </c>
      <c r="J65" s="8"/>
      <c r="K65" s="8"/>
      <c r="L65" s="8"/>
      <c r="M65" s="8"/>
      <c r="N65" s="8"/>
      <c r="O65" s="8"/>
      <c r="P65" s="8"/>
      <c r="Q65" s="93"/>
      <c r="R65" s="93"/>
      <c r="S65" s="93"/>
    </row>
    <row r="66" spans="1:19" x14ac:dyDescent="0.2">
      <c r="A66" s="26" t="s">
        <v>534</v>
      </c>
      <c r="B66" s="21">
        <v>0.27200000000000002</v>
      </c>
      <c r="C66" s="21">
        <v>0.26600000000000001</v>
      </c>
      <c r="D66" s="21">
        <v>0.25800000000000001</v>
      </c>
      <c r="E66" s="21">
        <v>0.254</v>
      </c>
      <c r="F66" s="21">
        <v>0.253</v>
      </c>
      <c r="J66" s="8"/>
      <c r="K66" s="8"/>
      <c r="L66" s="8"/>
      <c r="M66" s="8"/>
      <c r="N66" s="8"/>
      <c r="O66" s="8"/>
      <c r="P66" s="8"/>
      <c r="Q66" s="93"/>
      <c r="R66" s="93"/>
      <c r="S66" s="93"/>
    </row>
    <row r="67" spans="1:19" x14ac:dyDescent="0.2">
      <c r="A67" s="26" t="s">
        <v>535</v>
      </c>
      <c r="B67" s="21">
        <v>0.21199999999999999</v>
      </c>
      <c r="C67" s="21">
        <v>0.20599999999999999</v>
      </c>
      <c r="D67" s="21">
        <v>0.21</v>
      </c>
      <c r="E67" s="21">
        <v>0.20499999999999999</v>
      </c>
      <c r="F67" s="21">
        <v>0.2</v>
      </c>
      <c r="J67" s="8"/>
      <c r="K67" s="8"/>
      <c r="L67" s="8"/>
      <c r="M67" s="8"/>
      <c r="N67" s="8"/>
      <c r="O67" s="8"/>
      <c r="P67" s="8"/>
      <c r="Q67" s="93"/>
      <c r="R67" s="93"/>
      <c r="S67" s="93"/>
    </row>
    <row r="68" spans="1:19" x14ac:dyDescent="0.2">
      <c r="A68" s="26" t="s">
        <v>91</v>
      </c>
      <c r="B68" s="21">
        <v>0.03</v>
      </c>
      <c r="C68" s="21">
        <v>3.5999999999999997E-2</v>
      </c>
      <c r="D68" s="21">
        <v>3.6999999999999998E-2</v>
      </c>
      <c r="E68" s="21">
        <v>3.9E-2</v>
      </c>
      <c r="F68" s="21">
        <v>3.9E-2</v>
      </c>
      <c r="J68" s="8"/>
      <c r="K68" s="8"/>
      <c r="L68" s="8"/>
      <c r="M68" s="8"/>
      <c r="N68" s="8"/>
      <c r="O68" s="8"/>
      <c r="P68" s="8"/>
      <c r="Q68" s="93"/>
      <c r="R68" s="93"/>
      <c r="S68" s="93"/>
    </row>
    <row r="69" spans="1:19" x14ac:dyDescent="0.2">
      <c r="A69" s="67" t="s">
        <v>528</v>
      </c>
      <c r="B69" s="20"/>
      <c r="C69" s="21"/>
      <c r="E69" s="8"/>
      <c r="J69" s="8"/>
      <c r="K69" s="8"/>
      <c r="L69" s="8"/>
      <c r="M69" s="8"/>
      <c r="N69" s="8"/>
      <c r="O69" s="8"/>
      <c r="P69" s="8"/>
    </row>
    <row r="70" spans="1:19" x14ac:dyDescent="0.2">
      <c r="A70" s="67" t="s">
        <v>992</v>
      </c>
      <c r="B70" s="20"/>
      <c r="C70" s="21"/>
      <c r="E70" s="8"/>
    </row>
    <row r="71" spans="1:19" x14ac:dyDescent="0.2">
      <c r="E71" s="8"/>
    </row>
    <row r="72" spans="1:19" x14ac:dyDescent="0.2">
      <c r="A72" s="24" t="s">
        <v>541</v>
      </c>
      <c r="E72" s="8"/>
      <c r="I72" s="8"/>
      <c r="J72" s="8"/>
      <c r="K72" s="8"/>
      <c r="L72" s="8"/>
      <c r="M72" s="8"/>
      <c r="N72" s="8"/>
      <c r="O72" s="8"/>
      <c r="P72" s="8"/>
      <c r="Q72" s="8"/>
      <c r="R72" s="8"/>
      <c r="S72" s="8"/>
    </row>
    <row r="73" spans="1:19" x14ac:dyDescent="0.2">
      <c r="A73" s="30" t="s">
        <v>474</v>
      </c>
      <c r="B73" s="15" t="s">
        <v>530</v>
      </c>
      <c r="C73" s="15"/>
      <c r="D73" s="15"/>
      <c r="E73" s="15"/>
      <c r="F73" s="15"/>
      <c r="I73" s="8"/>
      <c r="J73" s="8"/>
      <c r="K73" s="8"/>
      <c r="L73" s="8"/>
      <c r="M73" s="8"/>
      <c r="N73" s="8"/>
      <c r="O73" s="8"/>
      <c r="P73" s="8"/>
      <c r="Q73" s="8"/>
      <c r="R73" s="8"/>
      <c r="S73" s="8"/>
    </row>
    <row r="74" spans="1:19" x14ac:dyDescent="0.2">
      <c r="A74" s="30"/>
      <c r="B74" s="15">
        <v>2020</v>
      </c>
      <c r="C74" s="15">
        <v>2021</v>
      </c>
      <c r="D74" s="15">
        <v>2022</v>
      </c>
      <c r="E74" s="15">
        <v>2023</v>
      </c>
      <c r="F74" s="15">
        <v>2024</v>
      </c>
      <c r="I74" s="8"/>
      <c r="J74" s="8"/>
      <c r="K74" s="8"/>
      <c r="L74" s="8"/>
      <c r="M74" s="8"/>
      <c r="N74" s="8"/>
      <c r="O74" s="8"/>
      <c r="P74" s="8"/>
      <c r="Q74" s="8"/>
      <c r="R74" s="8"/>
      <c r="S74" s="8"/>
    </row>
    <row r="75" spans="1:19" x14ac:dyDescent="0.2">
      <c r="A75" s="26" t="s">
        <v>401</v>
      </c>
      <c r="B75" s="21">
        <v>0.73199999999999998</v>
      </c>
      <c r="C75" s="21">
        <v>0.79400000000000004</v>
      </c>
      <c r="D75" s="21">
        <v>0.79600000000000004</v>
      </c>
      <c r="E75" s="21">
        <v>0.79500000000000004</v>
      </c>
      <c r="F75" s="21">
        <v>0.79100000000000004</v>
      </c>
      <c r="I75" s="8"/>
      <c r="J75" s="8"/>
      <c r="K75" s="8"/>
      <c r="L75" s="8"/>
      <c r="M75" s="8"/>
      <c r="N75" s="8"/>
      <c r="O75" s="8"/>
      <c r="P75" s="8"/>
      <c r="Q75" s="8"/>
      <c r="R75" s="8"/>
      <c r="S75" s="8"/>
    </row>
    <row r="76" spans="1:19" x14ac:dyDescent="0.2">
      <c r="A76" s="26" t="s">
        <v>402</v>
      </c>
      <c r="B76" s="21">
        <v>0.26800000000000002</v>
      </c>
      <c r="C76" s="21">
        <v>0.20599999999999999</v>
      </c>
      <c r="D76" s="21">
        <v>0.20399999999999999</v>
      </c>
      <c r="E76" s="21">
        <v>0.20499999999999999</v>
      </c>
      <c r="F76" s="21">
        <v>0.20899999999999999</v>
      </c>
      <c r="I76" s="8"/>
      <c r="J76" s="8"/>
      <c r="K76" s="8"/>
      <c r="L76" s="8"/>
      <c r="M76" s="8"/>
      <c r="N76" s="8"/>
      <c r="O76" s="8"/>
      <c r="P76" s="8"/>
      <c r="Q76" s="8"/>
      <c r="R76" s="8"/>
      <c r="S76" s="8"/>
    </row>
    <row r="77" spans="1:19" x14ac:dyDescent="0.2">
      <c r="A77" s="67" t="s">
        <v>528</v>
      </c>
      <c r="B77" s="20"/>
      <c r="C77" s="21"/>
      <c r="E77" s="8"/>
      <c r="I77" s="8"/>
      <c r="J77" s="8"/>
      <c r="K77" s="8"/>
      <c r="L77" s="8"/>
      <c r="M77" s="8"/>
      <c r="N77" s="8"/>
      <c r="O77" s="8"/>
      <c r="P77" s="8"/>
      <c r="Q77" s="8"/>
      <c r="R77" s="8"/>
      <c r="S77" s="8"/>
    </row>
    <row r="78" spans="1:19" x14ac:dyDescent="0.2">
      <c r="E78" s="8"/>
      <c r="I78" s="8"/>
      <c r="J78" s="8"/>
      <c r="K78" s="8"/>
      <c r="L78" s="8"/>
      <c r="M78" s="8"/>
      <c r="N78" s="8"/>
      <c r="O78" s="8"/>
      <c r="P78" s="8"/>
      <c r="Q78" s="8"/>
      <c r="R78" s="8"/>
      <c r="S78" s="8"/>
    </row>
    <row r="79" spans="1:19" x14ac:dyDescent="0.2">
      <c r="A79" s="24" t="s">
        <v>542</v>
      </c>
      <c r="E79" s="8"/>
      <c r="I79" s="8"/>
      <c r="J79" s="8"/>
      <c r="K79" s="8"/>
      <c r="L79" s="8"/>
      <c r="M79" s="8"/>
      <c r="N79" s="8"/>
      <c r="O79" s="8"/>
      <c r="P79" s="8"/>
      <c r="Q79" s="8"/>
      <c r="R79" s="8"/>
      <c r="S79" s="8"/>
    </row>
    <row r="80" spans="1:19" x14ac:dyDescent="0.2">
      <c r="A80" s="30" t="s">
        <v>476</v>
      </c>
      <c r="B80" s="15" t="s">
        <v>530</v>
      </c>
      <c r="C80" s="15"/>
      <c r="D80" s="15"/>
      <c r="E80" s="15"/>
      <c r="F80" s="15"/>
      <c r="I80" s="8"/>
      <c r="J80" s="8"/>
      <c r="K80" s="8"/>
      <c r="L80" s="8"/>
      <c r="M80" s="8"/>
      <c r="N80" s="8"/>
      <c r="O80" s="8"/>
      <c r="P80" s="8"/>
      <c r="Q80" s="8"/>
      <c r="R80" s="8"/>
      <c r="S80" s="8"/>
    </row>
    <row r="81" spans="1:19" x14ac:dyDescent="0.2">
      <c r="A81" s="30"/>
      <c r="B81" s="15">
        <v>2020</v>
      </c>
      <c r="C81" s="15">
        <v>2021</v>
      </c>
      <c r="D81" s="15">
        <v>2022</v>
      </c>
      <c r="E81" s="15">
        <v>2023</v>
      </c>
      <c r="F81" s="15">
        <v>2024</v>
      </c>
      <c r="I81" s="8"/>
      <c r="J81" s="8"/>
      <c r="K81" s="8"/>
      <c r="L81" s="8"/>
      <c r="M81" s="8"/>
      <c r="N81" s="8"/>
      <c r="O81" s="8"/>
      <c r="P81" s="8"/>
      <c r="Q81" s="8"/>
      <c r="R81" s="8"/>
      <c r="S81" s="8"/>
    </row>
    <row r="82" spans="1:19" x14ac:dyDescent="0.2">
      <c r="A82" s="26" t="s">
        <v>538</v>
      </c>
      <c r="B82" s="20">
        <v>9.7000000000000003E-2</v>
      </c>
      <c r="C82" s="21">
        <v>0.10199999999999999</v>
      </c>
      <c r="D82" s="21">
        <v>0.109</v>
      </c>
      <c r="E82" s="21">
        <v>9.5000000000000001E-2</v>
      </c>
      <c r="F82" s="20">
        <v>7.8E-2</v>
      </c>
      <c r="I82" s="8"/>
      <c r="J82" s="8"/>
      <c r="K82" s="8"/>
      <c r="L82" s="8"/>
      <c r="M82" s="8"/>
      <c r="N82" s="8"/>
      <c r="O82" s="8"/>
      <c r="P82" s="8"/>
      <c r="Q82" s="8"/>
      <c r="R82" s="8"/>
      <c r="S82" s="8"/>
    </row>
    <row r="83" spans="1:19" x14ac:dyDescent="0.2">
      <c r="A83" s="26" t="s">
        <v>463</v>
      </c>
      <c r="B83" s="20">
        <v>0.90300000000000002</v>
      </c>
      <c r="C83" s="21">
        <v>0.89800000000000002</v>
      </c>
      <c r="D83" s="21">
        <v>0.89100000000000001</v>
      </c>
      <c r="E83" s="21">
        <v>0.90500000000000003</v>
      </c>
      <c r="F83" s="20">
        <v>0.92200000000000004</v>
      </c>
      <c r="I83" s="8"/>
      <c r="J83" s="8"/>
      <c r="K83" s="8"/>
      <c r="L83" s="8"/>
      <c r="M83" s="8"/>
      <c r="N83" s="8"/>
      <c r="O83" s="8"/>
      <c r="P83" s="8"/>
      <c r="Q83" s="8"/>
      <c r="R83" s="8"/>
      <c r="S83" s="8"/>
    </row>
    <row r="84" spans="1:19" x14ac:dyDescent="0.2">
      <c r="A84" s="67" t="s">
        <v>528</v>
      </c>
      <c r="B84" s="20"/>
      <c r="C84" s="21"/>
      <c r="I84" s="8"/>
      <c r="J84" s="8"/>
      <c r="K84" s="8"/>
      <c r="L84" s="8"/>
      <c r="M84" s="8"/>
      <c r="N84" s="8"/>
      <c r="O84" s="8"/>
      <c r="P84" s="8"/>
      <c r="Q84" s="8"/>
      <c r="R84" s="8"/>
      <c r="S84" s="8"/>
    </row>
    <row r="85" spans="1:19" x14ac:dyDescent="0.2">
      <c r="B85" s="48"/>
      <c r="I85" s="8"/>
      <c r="J85" s="8"/>
      <c r="K85" s="8"/>
      <c r="L85" s="8"/>
      <c r="M85" s="8"/>
      <c r="N85" s="8"/>
      <c r="O85" s="8"/>
      <c r="P85" s="8"/>
      <c r="Q85" s="8"/>
      <c r="R85" s="8"/>
      <c r="S85" s="8"/>
    </row>
    <row r="86" spans="1:19" x14ac:dyDescent="0.2">
      <c r="I86" s="8"/>
      <c r="J86" s="8"/>
      <c r="K86" s="8"/>
      <c r="L86" s="8"/>
      <c r="M86" s="8"/>
      <c r="N86" s="8"/>
      <c r="O86" s="8"/>
      <c r="P86" s="8"/>
      <c r="Q86" s="8"/>
      <c r="R86" s="8"/>
      <c r="S86" s="8"/>
    </row>
    <row r="87" spans="1:19" ht="17.25" thickBot="1" x14ac:dyDescent="0.35">
      <c r="A87" s="27" t="s">
        <v>58</v>
      </c>
      <c r="I87" s="8"/>
      <c r="J87" s="8"/>
      <c r="K87" s="8"/>
      <c r="L87" s="8"/>
      <c r="M87" s="8"/>
      <c r="N87" s="8"/>
      <c r="O87" s="8"/>
      <c r="P87" s="8"/>
      <c r="Q87" s="8"/>
      <c r="R87" s="8"/>
      <c r="S87" s="8"/>
    </row>
    <row r="88" spans="1:19" x14ac:dyDescent="0.2">
      <c r="A88" s="24" t="s">
        <v>543</v>
      </c>
      <c r="I88" s="8"/>
      <c r="J88" s="8"/>
      <c r="K88" s="8"/>
      <c r="L88" s="8"/>
      <c r="M88" s="8"/>
      <c r="N88" s="8"/>
      <c r="O88" s="8"/>
      <c r="P88" s="8"/>
      <c r="Q88" s="8"/>
      <c r="R88" s="8"/>
      <c r="S88" s="8"/>
    </row>
    <row r="89" spans="1:19" ht="25.5" x14ac:dyDescent="0.2">
      <c r="A89" s="30" t="s">
        <v>101</v>
      </c>
      <c r="B89" s="19" t="s">
        <v>466</v>
      </c>
      <c r="C89" s="15"/>
      <c r="D89" s="15"/>
      <c r="E89" s="15"/>
      <c r="F89" s="15"/>
      <c r="I89" s="8"/>
      <c r="J89" s="8"/>
      <c r="K89" s="8"/>
      <c r="L89" s="8"/>
      <c r="M89" s="8"/>
      <c r="N89" s="8"/>
      <c r="O89" s="8"/>
      <c r="P89" s="8"/>
      <c r="Q89" s="8"/>
      <c r="R89" s="8"/>
      <c r="S89" s="8"/>
    </row>
    <row r="90" spans="1:19" x14ac:dyDescent="0.2">
      <c r="A90" s="30"/>
      <c r="B90" s="15">
        <v>2020</v>
      </c>
      <c r="C90" s="15">
        <v>2021</v>
      </c>
      <c r="D90" s="15">
        <v>2022</v>
      </c>
      <c r="E90" s="15">
        <v>2023</v>
      </c>
      <c r="F90" s="15">
        <v>2024</v>
      </c>
      <c r="I90" s="8"/>
      <c r="J90" s="8"/>
      <c r="K90" s="8"/>
      <c r="L90" s="8"/>
      <c r="M90" s="8"/>
      <c r="N90" s="8"/>
      <c r="O90" s="8"/>
      <c r="P90" s="8"/>
      <c r="Q90" s="8"/>
      <c r="R90" s="8"/>
      <c r="S90" s="8"/>
    </row>
    <row r="91" spans="1:19" x14ac:dyDescent="0.2">
      <c r="A91" s="26" t="s">
        <v>102</v>
      </c>
      <c r="B91" s="7">
        <v>30.5</v>
      </c>
      <c r="C91" s="7">
        <v>30.8</v>
      </c>
      <c r="D91" s="7">
        <v>32.5</v>
      </c>
      <c r="E91" s="7">
        <v>33</v>
      </c>
      <c r="F91" s="7">
        <v>31.1</v>
      </c>
      <c r="I91" s="8"/>
      <c r="J91" s="8"/>
      <c r="K91" s="8"/>
      <c r="L91" s="8"/>
      <c r="M91" s="8"/>
      <c r="N91" s="8"/>
      <c r="O91" s="8"/>
      <c r="P91" s="8"/>
      <c r="Q91" s="8"/>
      <c r="R91" s="8"/>
      <c r="S91" s="8"/>
    </row>
    <row r="92" spans="1:19" x14ac:dyDescent="0.2">
      <c r="A92" s="26" t="s">
        <v>103</v>
      </c>
      <c r="B92" s="7">
        <v>55.7</v>
      </c>
      <c r="C92" s="7">
        <v>53.4</v>
      </c>
      <c r="D92" s="7">
        <v>52.2</v>
      </c>
      <c r="E92" s="7">
        <v>53.8</v>
      </c>
      <c r="F92" s="7">
        <v>43.9</v>
      </c>
      <c r="I92" s="8"/>
      <c r="J92" s="8"/>
      <c r="K92" s="8"/>
      <c r="L92" s="8"/>
      <c r="M92" s="8"/>
      <c r="N92" s="8"/>
      <c r="O92" s="8"/>
      <c r="P92" s="8"/>
      <c r="Q92" s="8"/>
      <c r="R92" s="8"/>
      <c r="S92" s="8"/>
    </row>
    <row r="93" spans="1:19" x14ac:dyDescent="0.2">
      <c r="A93" s="26" t="s">
        <v>104</v>
      </c>
      <c r="B93" s="7">
        <v>500.2</v>
      </c>
      <c r="C93" s="7">
        <v>505.9</v>
      </c>
      <c r="D93" s="7">
        <v>524.6</v>
      </c>
      <c r="E93" s="7">
        <v>514.70000000000005</v>
      </c>
      <c r="F93" s="7">
        <v>442.6</v>
      </c>
      <c r="I93" s="8"/>
      <c r="J93" s="8"/>
      <c r="K93" s="8"/>
      <c r="L93" s="8"/>
      <c r="M93" s="8"/>
      <c r="N93" s="8"/>
      <c r="O93" s="8"/>
      <c r="P93" s="8"/>
      <c r="Q93" s="8"/>
      <c r="R93" s="8"/>
      <c r="S93" s="8"/>
    </row>
    <row r="94" spans="1:19" x14ac:dyDescent="0.2">
      <c r="A94" s="26" t="s">
        <v>105</v>
      </c>
      <c r="B94" s="7">
        <v>361.3</v>
      </c>
      <c r="C94" s="7">
        <v>372.7</v>
      </c>
      <c r="D94" s="7">
        <v>377.3</v>
      </c>
      <c r="E94" s="7">
        <v>390.1</v>
      </c>
      <c r="F94" s="7">
        <v>410.6</v>
      </c>
      <c r="I94" s="8"/>
      <c r="J94" s="8"/>
      <c r="K94" s="8"/>
      <c r="L94" s="8"/>
      <c r="M94" s="8"/>
      <c r="N94" s="8"/>
      <c r="O94" s="8"/>
      <c r="P94" s="8"/>
      <c r="Q94" s="8"/>
      <c r="R94" s="8"/>
      <c r="S94" s="8"/>
    </row>
    <row r="95" spans="1:19" x14ac:dyDescent="0.2">
      <c r="A95" s="26" t="s">
        <v>106</v>
      </c>
      <c r="B95" s="7">
        <v>24</v>
      </c>
      <c r="C95" s="7">
        <v>29.5</v>
      </c>
      <c r="D95" s="7">
        <v>33</v>
      </c>
      <c r="E95" s="7">
        <v>35.799999999999997</v>
      </c>
      <c r="F95" s="7">
        <v>36.200000000000003</v>
      </c>
      <c r="I95" s="8"/>
      <c r="J95" s="8"/>
      <c r="K95" s="8"/>
      <c r="L95" s="8"/>
      <c r="M95" s="8"/>
      <c r="N95" s="8"/>
      <c r="O95" s="8"/>
      <c r="P95" s="8"/>
      <c r="Q95" s="8"/>
      <c r="R95" s="8"/>
      <c r="S95" s="8"/>
    </row>
    <row r="96" spans="1:19" x14ac:dyDescent="0.2">
      <c r="A96" s="26" t="s">
        <v>107</v>
      </c>
      <c r="B96" s="7">
        <v>151.4</v>
      </c>
      <c r="C96" s="7">
        <v>162.6</v>
      </c>
      <c r="D96" s="7">
        <v>155.69999999999999</v>
      </c>
      <c r="E96" s="7">
        <v>170.2</v>
      </c>
      <c r="F96" s="7">
        <v>186.9</v>
      </c>
      <c r="I96" s="8"/>
      <c r="J96" s="8"/>
      <c r="K96" s="8"/>
      <c r="L96" s="8"/>
      <c r="M96" s="8"/>
      <c r="N96" s="8"/>
      <c r="O96" s="8"/>
      <c r="P96" s="8"/>
      <c r="Q96" s="8"/>
      <c r="R96" s="8"/>
      <c r="S96" s="8"/>
    </row>
    <row r="97" spans="1:19" x14ac:dyDescent="0.2">
      <c r="A97" s="26" t="s">
        <v>108</v>
      </c>
      <c r="B97" s="7">
        <v>262</v>
      </c>
      <c r="C97" s="7">
        <v>255.2</v>
      </c>
      <c r="D97" s="7">
        <v>249.6</v>
      </c>
      <c r="E97" s="7">
        <v>245.1</v>
      </c>
      <c r="F97" s="7">
        <v>244.6</v>
      </c>
      <c r="I97" s="8"/>
      <c r="J97" s="8"/>
      <c r="K97" s="8"/>
      <c r="L97" s="8"/>
      <c r="M97" s="8"/>
      <c r="N97" s="8"/>
      <c r="O97" s="8"/>
      <c r="P97" s="8"/>
      <c r="Q97" s="8"/>
      <c r="R97" s="8"/>
      <c r="S97" s="8"/>
    </row>
    <row r="98" spans="1:19" x14ac:dyDescent="0.2">
      <c r="A98" s="26" t="s">
        <v>544</v>
      </c>
      <c r="B98" s="7">
        <v>98.4</v>
      </c>
      <c r="C98" s="7">
        <v>108.1</v>
      </c>
      <c r="D98" s="7">
        <v>111.4</v>
      </c>
      <c r="E98" s="7">
        <v>111.9</v>
      </c>
      <c r="F98" s="7">
        <v>112.1</v>
      </c>
      <c r="I98" s="8"/>
      <c r="J98" s="8"/>
      <c r="K98" s="8"/>
      <c r="L98" s="8"/>
      <c r="M98" s="8"/>
      <c r="N98" s="8"/>
      <c r="O98" s="8"/>
      <c r="P98" s="8"/>
      <c r="Q98" s="8"/>
      <c r="R98" s="8"/>
      <c r="S98" s="8"/>
    </row>
    <row r="99" spans="1:19" x14ac:dyDescent="0.2">
      <c r="A99" s="26" t="s">
        <v>110</v>
      </c>
      <c r="B99" s="7">
        <v>568.1</v>
      </c>
      <c r="C99" s="7">
        <v>559.6</v>
      </c>
      <c r="D99" s="7">
        <v>569</v>
      </c>
      <c r="E99" s="7">
        <v>566.29999999999995</v>
      </c>
      <c r="F99" s="7">
        <v>558.5</v>
      </c>
      <c r="I99" s="36"/>
      <c r="J99" s="36"/>
      <c r="K99" s="36"/>
      <c r="L99" s="36"/>
      <c r="M99" s="36"/>
    </row>
    <row r="100" spans="1:19" x14ac:dyDescent="0.2">
      <c r="A100" s="26" t="s">
        <v>111</v>
      </c>
      <c r="B100" s="7">
        <v>643.1</v>
      </c>
      <c r="C100" s="7">
        <v>680.6</v>
      </c>
      <c r="D100" s="7">
        <v>681.8</v>
      </c>
      <c r="E100" s="7">
        <v>691.1</v>
      </c>
      <c r="F100" s="7">
        <v>726.4</v>
      </c>
      <c r="I100" s="36"/>
      <c r="J100" s="36"/>
      <c r="K100" s="36"/>
      <c r="L100" s="36"/>
      <c r="M100" s="36"/>
    </row>
    <row r="101" spans="1:19" x14ac:dyDescent="0.2">
      <c r="A101" s="26" t="s">
        <v>112</v>
      </c>
      <c r="B101" s="7">
        <v>12.5</v>
      </c>
      <c r="C101" s="7">
        <v>11.5</v>
      </c>
      <c r="D101" s="7">
        <v>12.1</v>
      </c>
      <c r="E101" s="7">
        <v>14.1</v>
      </c>
      <c r="F101" s="7">
        <v>12.8</v>
      </c>
      <c r="I101" s="36"/>
      <c r="J101" s="36"/>
      <c r="K101" s="36"/>
      <c r="L101" s="36"/>
      <c r="M101" s="36"/>
    </row>
    <row r="102" spans="1:19" x14ac:dyDescent="0.2">
      <c r="A102" s="26" t="s">
        <v>113</v>
      </c>
      <c r="B102" s="7">
        <v>198.5</v>
      </c>
      <c r="C102" s="7">
        <v>216.9</v>
      </c>
      <c r="D102" s="7">
        <v>218</v>
      </c>
      <c r="E102" s="7">
        <v>233.8</v>
      </c>
      <c r="F102" s="7">
        <v>242.4</v>
      </c>
      <c r="I102" s="36"/>
      <c r="J102" s="36"/>
      <c r="K102" s="36"/>
      <c r="L102" s="36"/>
      <c r="M102" s="36"/>
    </row>
    <row r="103" spans="1:19" x14ac:dyDescent="0.2">
      <c r="A103" s="26" t="s">
        <v>114</v>
      </c>
      <c r="B103" s="7">
        <v>384.6</v>
      </c>
      <c r="C103" s="7">
        <v>408.8</v>
      </c>
      <c r="D103" s="7">
        <v>402.9</v>
      </c>
      <c r="E103" s="7">
        <v>396.4</v>
      </c>
      <c r="F103" s="7">
        <v>383.4</v>
      </c>
      <c r="I103" s="36"/>
      <c r="J103" s="36"/>
      <c r="K103" s="36"/>
      <c r="L103" s="36"/>
      <c r="M103" s="36"/>
    </row>
    <row r="104" spans="1:19" x14ac:dyDescent="0.2">
      <c r="A104" s="26" t="s">
        <v>115</v>
      </c>
      <c r="B104" s="7">
        <v>495.4</v>
      </c>
      <c r="C104" s="7">
        <v>507.9</v>
      </c>
      <c r="D104" s="7">
        <v>510.1</v>
      </c>
      <c r="E104" s="7">
        <v>519.79999999999995</v>
      </c>
      <c r="F104" s="7">
        <v>521.4</v>
      </c>
      <c r="I104" s="36"/>
      <c r="J104" s="36"/>
      <c r="K104" s="36"/>
      <c r="L104" s="36"/>
      <c r="M104" s="36"/>
    </row>
    <row r="105" spans="1:19" x14ac:dyDescent="0.2">
      <c r="A105" s="26" t="s">
        <v>116</v>
      </c>
      <c r="B105" s="7">
        <v>20</v>
      </c>
      <c r="C105" s="7">
        <v>20.399999999999999</v>
      </c>
      <c r="D105" s="7">
        <v>19.399999999999999</v>
      </c>
      <c r="E105" s="7">
        <v>19.399999999999999</v>
      </c>
      <c r="F105" s="7">
        <v>19.600000000000001</v>
      </c>
      <c r="I105" s="36"/>
      <c r="J105" s="36"/>
      <c r="K105" s="36"/>
      <c r="L105" s="36"/>
      <c r="M105" s="36"/>
    </row>
    <row r="106" spans="1:19" x14ac:dyDescent="0.2">
      <c r="A106" s="26" t="s">
        <v>117</v>
      </c>
      <c r="B106" s="7">
        <v>119.3</v>
      </c>
      <c r="C106" s="7">
        <v>126.2</v>
      </c>
      <c r="D106" s="7">
        <v>131.80000000000001</v>
      </c>
      <c r="E106" s="7">
        <v>130.4</v>
      </c>
      <c r="F106" s="7">
        <v>129</v>
      </c>
      <c r="I106" s="36"/>
      <c r="J106" s="36"/>
      <c r="K106" s="36"/>
      <c r="L106" s="36"/>
      <c r="M106" s="36"/>
    </row>
    <row r="107" spans="1:19" x14ac:dyDescent="0.2">
      <c r="A107" s="26" t="s">
        <v>118</v>
      </c>
      <c r="B107" s="7">
        <v>70.099999999999994</v>
      </c>
      <c r="C107" s="7">
        <v>68.400000000000006</v>
      </c>
      <c r="D107" s="7">
        <v>68.5</v>
      </c>
      <c r="E107" s="7">
        <v>62.6</v>
      </c>
      <c r="F107" s="7">
        <v>66.8</v>
      </c>
      <c r="I107" s="36"/>
      <c r="J107" s="36"/>
      <c r="K107" s="36"/>
      <c r="L107" s="36"/>
      <c r="M107" s="36"/>
    </row>
    <row r="108" spans="1:19" x14ac:dyDescent="0.2">
      <c r="A108" s="26" t="s">
        <v>119</v>
      </c>
      <c r="B108" s="7">
        <v>400</v>
      </c>
      <c r="C108" s="7">
        <v>411.8</v>
      </c>
      <c r="D108" s="7">
        <v>410.6</v>
      </c>
      <c r="E108" s="7">
        <v>417.7</v>
      </c>
      <c r="F108" s="7">
        <v>425.8</v>
      </c>
      <c r="I108" s="36"/>
      <c r="J108" s="36"/>
      <c r="K108" s="36"/>
      <c r="L108" s="36"/>
      <c r="M108" s="36"/>
    </row>
    <row r="109" spans="1:19" x14ac:dyDescent="0.2">
      <c r="A109" s="26" t="s">
        <v>545</v>
      </c>
      <c r="B109" s="7">
        <v>73</v>
      </c>
      <c r="C109" s="7">
        <v>73</v>
      </c>
      <c r="D109" s="7">
        <v>77.099999999999994</v>
      </c>
      <c r="E109" s="7">
        <v>82.2</v>
      </c>
      <c r="F109" s="7">
        <v>86.9</v>
      </c>
      <c r="I109" s="36"/>
      <c r="J109" s="36"/>
      <c r="K109" s="36"/>
      <c r="L109" s="36"/>
      <c r="M109" s="36"/>
    </row>
    <row r="110" spans="1:19" x14ac:dyDescent="0.2">
      <c r="A110" s="26" t="s">
        <v>120</v>
      </c>
      <c r="B110" s="7">
        <v>116.9</v>
      </c>
      <c r="C110" s="7">
        <v>121.5</v>
      </c>
      <c r="D110" s="7">
        <v>125.8</v>
      </c>
      <c r="E110" s="7">
        <v>132.1</v>
      </c>
      <c r="F110" s="7">
        <v>127.4</v>
      </c>
      <c r="I110" s="36"/>
      <c r="J110" s="36"/>
      <c r="K110" s="36"/>
      <c r="L110" s="36"/>
      <c r="M110" s="36"/>
    </row>
    <row r="111" spans="1:19" x14ac:dyDescent="0.2">
      <c r="A111" s="26" t="s">
        <v>121</v>
      </c>
      <c r="B111" s="7">
        <v>181.5</v>
      </c>
      <c r="C111" s="7">
        <v>196</v>
      </c>
      <c r="D111" s="7">
        <v>209.2</v>
      </c>
      <c r="E111" s="7">
        <v>217.6</v>
      </c>
      <c r="F111" s="7">
        <v>219.9</v>
      </c>
      <c r="I111" s="36"/>
      <c r="J111" s="36"/>
      <c r="K111" s="36"/>
      <c r="L111" s="36"/>
      <c r="M111" s="36"/>
    </row>
    <row r="112" spans="1:19" x14ac:dyDescent="0.2">
      <c r="A112" s="26" t="s">
        <v>122</v>
      </c>
      <c r="B112" s="7">
        <v>18.899999999999999</v>
      </c>
      <c r="C112" s="7">
        <v>19.8</v>
      </c>
      <c r="D112" s="7">
        <v>17</v>
      </c>
      <c r="E112" s="7">
        <v>15.8</v>
      </c>
      <c r="F112" s="7">
        <v>20.6</v>
      </c>
      <c r="I112" s="36"/>
      <c r="J112" s="36"/>
      <c r="K112" s="36"/>
      <c r="L112" s="36"/>
      <c r="M112" s="36"/>
    </row>
    <row r="113" spans="1:13" x14ac:dyDescent="0.2">
      <c r="A113" s="26" t="s">
        <v>123</v>
      </c>
      <c r="B113" s="7">
        <v>220.2</v>
      </c>
      <c r="C113" s="7">
        <v>177.7</v>
      </c>
      <c r="D113" s="7">
        <v>177.9</v>
      </c>
      <c r="E113" s="7">
        <v>190.1</v>
      </c>
      <c r="F113" s="7">
        <v>185.8</v>
      </c>
      <c r="I113" s="36"/>
      <c r="J113" s="36"/>
      <c r="K113" s="36"/>
      <c r="L113" s="36"/>
      <c r="M113" s="36"/>
    </row>
    <row r="114" spans="1:13" x14ac:dyDescent="0.2">
      <c r="A114" s="26" t="s">
        <v>124</v>
      </c>
      <c r="B114" s="7">
        <v>20.399999999999999</v>
      </c>
      <c r="C114" s="7">
        <v>25.4</v>
      </c>
      <c r="D114" s="7">
        <v>24.4</v>
      </c>
      <c r="E114" s="7">
        <v>24.5</v>
      </c>
      <c r="F114" s="7">
        <v>25.6</v>
      </c>
      <c r="I114" s="36"/>
      <c r="J114" s="36"/>
      <c r="K114" s="36"/>
      <c r="L114" s="36"/>
      <c r="M114" s="36"/>
    </row>
    <row r="115" spans="1:13" x14ac:dyDescent="0.2">
      <c r="A115" s="26" t="s">
        <v>125</v>
      </c>
      <c r="B115" s="7">
        <v>18.8</v>
      </c>
      <c r="C115" s="7">
        <v>26</v>
      </c>
      <c r="D115" s="7">
        <v>30</v>
      </c>
      <c r="E115" s="7">
        <v>34.299999999999997</v>
      </c>
      <c r="F115" s="7">
        <v>36</v>
      </c>
      <c r="I115" s="36"/>
      <c r="J115" s="36"/>
      <c r="K115" s="36"/>
      <c r="L115" s="36"/>
      <c r="M115" s="36"/>
    </row>
    <row r="116" spans="1:13" x14ac:dyDescent="0.2">
      <c r="A116" s="26" t="s">
        <v>126</v>
      </c>
      <c r="B116" s="7">
        <v>336.1</v>
      </c>
      <c r="C116" s="7">
        <v>342</v>
      </c>
      <c r="D116" s="7">
        <v>363.2</v>
      </c>
      <c r="E116" s="7">
        <v>366.1</v>
      </c>
      <c r="F116" s="7">
        <v>368.6</v>
      </c>
      <c r="I116" s="36"/>
      <c r="J116" s="36"/>
      <c r="K116" s="36"/>
      <c r="L116" s="36"/>
      <c r="M116" s="36"/>
    </row>
    <row r="117" spans="1:13" x14ac:dyDescent="0.2">
      <c r="A117" s="26" t="s">
        <v>127</v>
      </c>
      <c r="B117" s="7">
        <v>348.5</v>
      </c>
      <c r="C117" s="7">
        <v>355.4</v>
      </c>
      <c r="D117" s="7">
        <v>357</v>
      </c>
      <c r="E117" s="7">
        <v>373.8</v>
      </c>
      <c r="F117" s="7">
        <v>394.1</v>
      </c>
      <c r="I117" s="36"/>
      <c r="J117" s="36"/>
      <c r="K117" s="36"/>
      <c r="L117" s="36"/>
      <c r="M117" s="36"/>
    </row>
    <row r="118" spans="1:13" x14ac:dyDescent="0.2">
      <c r="A118" s="26" t="s">
        <v>546</v>
      </c>
      <c r="B118" s="7">
        <v>787.5</v>
      </c>
      <c r="C118" s="7">
        <v>805.3</v>
      </c>
      <c r="D118" s="7">
        <v>814.3</v>
      </c>
      <c r="E118" s="7">
        <v>830.9</v>
      </c>
      <c r="F118" s="7">
        <v>870.4</v>
      </c>
      <c r="I118" s="36"/>
      <c r="J118" s="36"/>
      <c r="K118" s="36"/>
      <c r="L118" s="36"/>
      <c r="M118" s="36"/>
    </row>
    <row r="119" spans="1:13" x14ac:dyDescent="0.2">
      <c r="A119" s="26" t="s">
        <v>547</v>
      </c>
      <c r="B119" s="7">
        <v>32.700000000000003</v>
      </c>
      <c r="C119" s="7">
        <v>35.700000000000003</v>
      </c>
      <c r="D119" s="7">
        <v>39.4</v>
      </c>
      <c r="E119" s="7">
        <v>45.9</v>
      </c>
      <c r="F119" s="7">
        <v>39.9</v>
      </c>
      <c r="I119" s="36"/>
      <c r="J119" s="36"/>
      <c r="K119" s="36"/>
      <c r="L119" s="36"/>
      <c r="M119" s="36"/>
    </row>
    <row r="120" spans="1:13" x14ac:dyDescent="0.2">
      <c r="A120" s="26" t="s">
        <v>128</v>
      </c>
      <c r="B120" s="7">
        <v>23</v>
      </c>
      <c r="C120" s="7">
        <v>35.799999999999997</v>
      </c>
      <c r="D120" s="7">
        <v>61.4</v>
      </c>
      <c r="E120" s="7">
        <v>87.6</v>
      </c>
      <c r="F120" s="7">
        <v>123.5</v>
      </c>
      <c r="I120" s="36"/>
      <c r="J120" s="36"/>
      <c r="K120" s="36"/>
      <c r="L120" s="36"/>
      <c r="M120" s="36"/>
    </row>
    <row r="121" spans="1:13" x14ac:dyDescent="0.2">
      <c r="A121" s="26" t="s">
        <v>129</v>
      </c>
      <c r="B121" s="7">
        <v>261.10000000000002</v>
      </c>
      <c r="C121" s="7">
        <v>274.2</v>
      </c>
      <c r="D121" s="7">
        <v>284.89999999999998</v>
      </c>
      <c r="E121" s="7">
        <v>294.60000000000002</v>
      </c>
      <c r="F121" s="7">
        <v>296.5</v>
      </c>
      <c r="I121" s="36"/>
      <c r="J121" s="36"/>
      <c r="K121" s="36"/>
      <c r="L121" s="36"/>
      <c r="M121" s="36"/>
    </row>
    <row r="122" spans="1:13" x14ac:dyDescent="0.2">
      <c r="A122" s="26" t="s">
        <v>130</v>
      </c>
      <c r="B122" s="7">
        <v>15.5</v>
      </c>
      <c r="C122" s="7">
        <v>16.8</v>
      </c>
      <c r="D122" s="7">
        <v>17</v>
      </c>
      <c r="E122" s="7">
        <v>15.5</v>
      </c>
      <c r="F122" s="7">
        <v>17.899999999999999</v>
      </c>
      <c r="I122" s="36"/>
      <c r="J122" s="36"/>
      <c r="K122" s="36"/>
      <c r="L122" s="36"/>
      <c r="M122" s="36"/>
    </row>
    <row r="123" spans="1:13" x14ac:dyDescent="0.2">
      <c r="A123" s="26" t="s">
        <v>131</v>
      </c>
      <c r="B123" s="7" t="s">
        <v>169</v>
      </c>
      <c r="C123" s="7" t="s">
        <v>169</v>
      </c>
      <c r="D123" s="7">
        <v>5.4</v>
      </c>
      <c r="E123" s="7" t="s">
        <v>169</v>
      </c>
      <c r="F123" s="7">
        <v>5.7</v>
      </c>
      <c r="I123" s="36"/>
      <c r="J123" s="36"/>
      <c r="K123" s="36"/>
      <c r="L123" s="36"/>
      <c r="M123" s="36"/>
    </row>
    <row r="124" spans="1:13" x14ac:dyDescent="0.2">
      <c r="A124" s="26" t="s">
        <v>132</v>
      </c>
      <c r="B124" s="7">
        <v>381.2</v>
      </c>
      <c r="C124" s="7">
        <v>406.9</v>
      </c>
      <c r="D124" s="7">
        <v>424.8</v>
      </c>
      <c r="E124" s="7">
        <v>445.6</v>
      </c>
      <c r="F124" s="7">
        <v>471.7</v>
      </c>
      <c r="I124" s="36"/>
      <c r="J124" s="36"/>
      <c r="K124" s="36"/>
      <c r="L124" s="36"/>
      <c r="M124" s="36"/>
    </row>
    <row r="125" spans="1:13" x14ac:dyDescent="0.2">
      <c r="A125" s="26" t="s">
        <v>133</v>
      </c>
      <c r="B125" s="7">
        <v>51.2</v>
      </c>
      <c r="C125" s="7">
        <v>50.6</v>
      </c>
      <c r="D125" s="7">
        <v>49.3</v>
      </c>
      <c r="E125" s="7">
        <v>47.5</v>
      </c>
      <c r="F125" s="7">
        <v>45.8</v>
      </c>
      <c r="I125" s="36"/>
      <c r="J125" s="36"/>
      <c r="K125" s="36"/>
      <c r="L125" s="36"/>
      <c r="M125" s="36"/>
    </row>
    <row r="126" spans="1:13" x14ac:dyDescent="0.2">
      <c r="A126" s="26" t="s">
        <v>548</v>
      </c>
      <c r="B126" s="7">
        <v>10</v>
      </c>
      <c r="C126" s="7">
        <v>13.4</v>
      </c>
      <c r="D126" s="7">
        <v>17.600000000000001</v>
      </c>
      <c r="E126" s="7">
        <v>23.4</v>
      </c>
      <c r="F126" s="7">
        <v>27</v>
      </c>
      <c r="I126" s="36"/>
      <c r="J126" s="36"/>
      <c r="K126" s="36"/>
      <c r="L126" s="36"/>
      <c r="M126" s="36"/>
    </row>
    <row r="127" spans="1:13" x14ac:dyDescent="0.2">
      <c r="A127" s="26" t="s">
        <v>549</v>
      </c>
      <c r="B127" s="7">
        <v>655.7</v>
      </c>
      <c r="C127" s="7">
        <v>695.5</v>
      </c>
      <c r="D127" s="7">
        <v>699.1</v>
      </c>
      <c r="E127" s="7">
        <v>749.2</v>
      </c>
      <c r="F127" s="7">
        <v>795.3</v>
      </c>
      <c r="I127" s="36"/>
      <c r="J127" s="36"/>
      <c r="K127" s="36"/>
      <c r="L127" s="36"/>
      <c r="M127" s="36"/>
    </row>
    <row r="128" spans="1:13" x14ac:dyDescent="0.2">
      <c r="A128" s="26" t="s">
        <v>135</v>
      </c>
      <c r="B128" s="7">
        <v>21.9</v>
      </c>
      <c r="C128" s="7">
        <v>20.100000000000001</v>
      </c>
      <c r="D128" s="7">
        <v>20.7</v>
      </c>
      <c r="E128" s="7">
        <v>20.399999999999999</v>
      </c>
      <c r="F128" s="7">
        <v>19.899999999999999</v>
      </c>
      <c r="I128" s="36"/>
      <c r="J128" s="36"/>
      <c r="K128" s="36"/>
      <c r="L128" s="36"/>
      <c r="M128" s="36"/>
    </row>
    <row r="129" spans="1:13" x14ac:dyDescent="0.2">
      <c r="A129" s="26" t="s">
        <v>136</v>
      </c>
      <c r="B129" s="7">
        <v>407</v>
      </c>
      <c r="C129" s="7">
        <v>438.5</v>
      </c>
      <c r="D129" s="7">
        <v>446.3</v>
      </c>
      <c r="E129" s="7">
        <v>450.1</v>
      </c>
      <c r="F129" s="7">
        <v>460.5</v>
      </c>
      <c r="I129" s="36"/>
      <c r="J129" s="36"/>
      <c r="K129" s="36"/>
      <c r="L129" s="36"/>
      <c r="M129" s="36"/>
    </row>
    <row r="130" spans="1:13" x14ac:dyDescent="0.2">
      <c r="A130" s="26" t="s">
        <v>137</v>
      </c>
      <c r="B130" s="7">
        <v>237.1</v>
      </c>
      <c r="C130" s="7">
        <v>242.2</v>
      </c>
      <c r="D130" s="7">
        <v>236</v>
      </c>
      <c r="E130" s="7">
        <v>239.5</v>
      </c>
      <c r="F130" s="7">
        <v>247.3</v>
      </c>
      <c r="I130" s="36"/>
      <c r="J130" s="36"/>
      <c r="K130" s="36"/>
      <c r="L130" s="36"/>
      <c r="M130" s="36"/>
    </row>
    <row r="131" spans="1:13" x14ac:dyDescent="0.2">
      <c r="A131" s="26" t="s">
        <v>138</v>
      </c>
      <c r="B131" s="7">
        <v>211</v>
      </c>
      <c r="C131" s="7">
        <v>218.6</v>
      </c>
      <c r="D131" s="7">
        <v>219.7</v>
      </c>
      <c r="E131" s="7">
        <v>222</v>
      </c>
      <c r="F131" s="7">
        <v>231.3</v>
      </c>
      <c r="I131" s="36"/>
      <c r="J131" s="36"/>
      <c r="K131" s="36"/>
      <c r="L131" s="36"/>
      <c r="M131" s="36"/>
    </row>
    <row r="132" spans="1:13" x14ac:dyDescent="0.2">
      <c r="A132" s="26" t="s">
        <v>139</v>
      </c>
      <c r="B132" s="7" t="s">
        <v>169</v>
      </c>
      <c r="C132" s="7" t="s">
        <v>169</v>
      </c>
      <c r="D132" s="7" t="s">
        <v>169</v>
      </c>
      <c r="E132" s="7" t="s">
        <v>169</v>
      </c>
      <c r="F132" s="7" t="s">
        <v>169</v>
      </c>
      <c r="I132" s="36"/>
      <c r="J132" s="36"/>
      <c r="K132" s="36"/>
      <c r="L132" s="36"/>
      <c r="M132" s="36"/>
    </row>
    <row r="133" spans="1:13" x14ac:dyDescent="0.2">
      <c r="A133" s="26" t="s">
        <v>140</v>
      </c>
      <c r="B133" s="7">
        <v>153.1</v>
      </c>
      <c r="C133" s="7">
        <v>152.6</v>
      </c>
      <c r="D133" s="7">
        <v>160.5</v>
      </c>
      <c r="E133" s="7">
        <v>167</v>
      </c>
      <c r="F133" s="7">
        <v>167.8</v>
      </c>
      <c r="I133" s="36"/>
      <c r="J133" s="36"/>
      <c r="K133" s="36"/>
      <c r="L133" s="36"/>
      <c r="M133" s="36"/>
    </row>
    <row r="134" spans="1:13" x14ac:dyDescent="0.2">
      <c r="A134" s="26" t="s">
        <v>141</v>
      </c>
      <c r="B134" s="7">
        <v>362.9</v>
      </c>
      <c r="C134" s="7">
        <v>354.2</v>
      </c>
      <c r="D134" s="7">
        <v>352.7</v>
      </c>
      <c r="E134" s="7">
        <v>328.7</v>
      </c>
      <c r="F134" s="7">
        <v>327.60000000000002</v>
      </c>
      <c r="I134" s="36"/>
      <c r="J134" s="36"/>
      <c r="K134" s="36"/>
      <c r="L134" s="36"/>
      <c r="M134" s="36"/>
    </row>
    <row r="135" spans="1:13" x14ac:dyDescent="0.2">
      <c r="A135" s="26" t="s">
        <v>143</v>
      </c>
      <c r="B135" s="7">
        <v>223.6</v>
      </c>
      <c r="C135" s="7">
        <v>222.2</v>
      </c>
      <c r="D135" s="7">
        <v>225.2</v>
      </c>
      <c r="E135" s="7">
        <v>240.2</v>
      </c>
      <c r="F135" s="7">
        <v>247.5</v>
      </c>
      <c r="I135" s="36"/>
      <c r="J135" s="36"/>
      <c r="K135" s="36"/>
      <c r="L135" s="36"/>
      <c r="M135" s="36"/>
    </row>
    <row r="136" spans="1:13" x14ac:dyDescent="0.2">
      <c r="A136" s="26" t="s">
        <v>144</v>
      </c>
      <c r="B136" s="7">
        <v>229.2</v>
      </c>
      <c r="C136" s="7">
        <v>233</v>
      </c>
      <c r="D136" s="7">
        <v>229.4</v>
      </c>
      <c r="E136" s="7">
        <v>238.7</v>
      </c>
      <c r="F136" s="7">
        <v>236.1</v>
      </c>
      <c r="I136" s="36"/>
      <c r="J136" s="36"/>
      <c r="K136" s="36"/>
      <c r="L136" s="36"/>
      <c r="M136" s="36"/>
    </row>
    <row r="137" spans="1:13" x14ac:dyDescent="0.2">
      <c r="A137" s="26" t="s">
        <v>145</v>
      </c>
      <c r="B137" s="7">
        <v>179.8</v>
      </c>
      <c r="C137" s="7">
        <v>193.7</v>
      </c>
      <c r="D137" s="7">
        <v>188</v>
      </c>
      <c r="E137" s="7">
        <v>146.6</v>
      </c>
      <c r="F137" s="7">
        <v>221.7</v>
      </c>
      <c r="I137" s="36"/>
      <c r="J137" s="36"/>
      <c r="K137" s="36"/>
      <c r="L137" s="36"/>
      <c r="M137" s="36"/>
    </row>
    <row r="138" spans="1:13" x14ac:dyDescent="0.2">
      <c r="A138" s="26" t="s">
        <v>146</v>
      </c>
      <c r="B138" s="7">
        <v>358.3</v>
      </c>
      <c r="C138" s="7">
        <v>377.9</v>
      </c>
      <c r="D138" s="7">
        <v>372.7</v>
      </c>
      <c r="E138" s="7">
        <v>403.2</v>
      </c>
      <c r="F138" s="7">
        <v>414.5</v>
      </c>
      <c r="I138" s="36"/>
      <c r="J138" s="36"/>
      <c r="K138" s="36"/>
      <c r="L138" s="36"/>
      <c r="M138" s="36"/>
    </row>
    <row r="139" spans="1:13" x14ac:dyDescent="0.2">
      <c r="A139" s="26" t="s">
        <v>315</v>
      </c>
      <c r="B139" s="7">
        <v>346.3</v>
      </c>
      <c r="C139" s="7">
        <v>348.3</v>
      </c>
      <c r="D139" s="7">
        <v>329.6</v>
      </c>
      <c r="E139" s="7">
        <v>334.9</v>
      </c>
      <c r="F139" s="7">
        <v>338.1</v>
      </c>
      <c r="I139" s="36"/>
      <c r="J139" s="36"/>
      <c r="K139" s="36"/>
      <c r="L139" s="36"/>
      <c r="M139" s="36"/>
    </row>
    <row r="140" spans="1:13" x14ac:dyDescent="0.2">
      <c r="A140" s="26" t="s">
        <v>147</v>
      </c>
      <c r="B140" s="7">
        <v>147.5</v>
      </c>
      <c r="C140" s="7">
        <v>149.1</v>
      </c>
      <c r="D140" s="7">
        <v>145.9</v>
      </c>
      <c r="E140" s="7">
        <v>145.4</v>
      </c>
      <c r="F140" s="7">
        <v>149.6</v>
      </c>
      <c r="I140" s="36"/>
      <c r="J140" s="36"/>
      <c r="K140" s="36"/>
      <c r="L140" s="36"/>
      <c r="M140" s="36"/>
    </row>
    <row r="141" spans="1:13" x14ac:dyDescent="0.2">
      <c r="A141" s="26" t="s">
        <v>148</v>
      </c>
      <c r="B141" s="7">
        <v>185.3</v>
      </c>
      <c r="C141" s="7">
        <v>200.8</v>
      </c>
      <c r="D141" s="7">
        <v>215.8</v>
      </c>
      <c r="E141" s="7">
        <v>244.6</v>
      </c>
      <c r="F141" s="7">
        <v>242.9</v>
      </c>
      <c r="I141" s="36"/>
      <c r="J141" s="36"/>
      <c r="K141" s="36"/>
      <c r="L141" s="36"/>
      <c r="M141" s="36"/>
    </row>
    <row r="142" spans="1:13" x14ac:dyDescent="0.2">
      <c r="A142" s="26" t="s">
        <v>149</v>
      </c>
      <c r="B142" s="7">
        <v>160.9</v>
      </c>
      <c r="C142" s="7">
        <v>171.5</v>
      </c>
      <c r="D142" s="7">
        <v>171.1</v>
      </c>
      <c r="E142" s="7">
        <v>180.6</v>
      </c>
      <c r="F142" s="7">
        <v>174.9</v>
      </c>
      <c r="I142" s="36"/>
      <c r="J142" s="36"/>
      <c r="K142" s="36"/>
      <c r="L142" s="36"/>
      <c r="M142" s="36"/>
    </row>
    <row r="143" spans="1:13" x14ac:dyDescent="0.2">
      <c r="A143" s="26" t="s">
        <v>150</v>
      </c>
      <c r="B143" s="7">
        <v>581.79999999999995</v>
      </c>
      <c r="C143" s="7">
        <v>573.29999999999995</v>
      </c>
      <c r="D143" s="7">
        <v>577.20000000000005</v>
      </c>
      <c r="E143" s="7">
        <v>578.1</v>
      </c>
      <c r="F143" s="7">
        <v>591.70000000000005</v>
      </c>
      <c r="I143" s="36"/>
      <c r="J143" s="36"/>
      <c r="K143" s="36"/>
      <c r="L143" s="36"/>
      <c r="M143" s="36"/>
    </row>
    <row r="144" spans="1:13" x14ac:dyDescent="0.2">
      <c r="A144" s="26" t="s">
        <v>151</v>
      </c>
      <c r="B144" s="7">
        <v>549.5</v>
      </c>
      <c r="C144" s="7">
        <v>568.79999999999995</v>
      </c>
      <c r="D144" s="7">
        <v>548.70000000000005</v>
      </c>
      <c r="E144" s="7">
        <v>562.4</v>
      </c>
      <c r="F144" s="7">
        <v>578.6</v>
      </c>
      <c r="I144" s="36"/>
      <c r="J144" s="36"/>
      <c r="K144" s="36"/>
      <c r="L144" s="36"/>
      <c r="M144" s="36"/>
    </row>
    <row r="145" spans="1:13" x14ac:dyDescent="0.2">
      <c r="A145" s="26" t="s">
        <v>152</v>
      </c>
      <c r="B145" s="7">
        <v>42.6</v>
      </c>
      <c r="C145" s="7">
        <v>44</v>
      </c>
      <c r="D145" s="7">
        <v>46.6</v>
      </c>
      <c r="E145" s="7">
        <v>47.5</v>
      </c>
      <c r="F145" s="7">
        <v>41.4</v>
      </c>
      <c r="I145" s="36"/>
      <c r="J145" s="36"/>
      <c r="K145" s="36"/>
      <c r="L145" s="36"/>
      <c r="M145" s="36"/>
    </row>
    <row r="146" spans="1:13" x14ac:dyDescent="0.2">
      <c r="A146" s="26" t="s">
        <v>153</v>
      </c>
      <c r="B146" s="7">
        <v>327.3</v>
      </c>
      <c r="C146" s="7">
        <v>330.9</v>
      </c>
      <c r="D146" s="7">
        <v>332.8</v>
      </c>
      <c r="E146" s="7">
        <v>331.7</v>
      </c>
      <c r="F146" s="7">
        <v>337.4</v>
      </c>
      <c r="I146" s="36"/>
      <c r="J146" s="36"/>
      <c r="K146" s="36"/>
      <c r="L146" s="36"/>
      <c r="M146" s="36"/>
    </row>
    <row r="147" spans="1:13" x14ac:dyDescent="0.2">
      <c r="A147" s="26" t="s">
        <v>154</v>
      </c>
      <c r="B147" s="7">
        <v>6.5</v>
      </c>
      <c r="C147" s="7">
        <v>7.8</v>
      </c>
      <c r="D147" s="7">
        <v>8.3000000000000007</v>
      </c>
      <c r="E147" s="7">
        <v>8.5</v>
      </c>
      <c r="F147" s="7">
        <v>9.4</v>
      </c>
      <c r="I147" s="36"/>
      <c r="J147" s="36"/>
      <c r="K147" s="36"/>
      <c r="L147" s="36"/>
      <c r="M147" s="36"/>
    </row>
    <row r="148" spans="1:13" x14ac:dyDescent="0.2">
      <c r="A148" s="26" t="s">
        <v>155</v>
      </c>
      <c r="B148" s="7">
        <v>28.6</v>
      </c>
      <c r="C148" s="7">
        <v>28.1</v>
      </c>
      <c r="D148" s="7">
        <v>29</v>
      </c>
      <c r="E148" s="7">
        <v>29.2</v>
      </c>
      <c r="F148" s="7">
        <v>27.2</v>
      </c>
      <c r="I148" s="36"/>
      <c r="J148" s="36"/>
      <c r="K148" s="36"/>
      <c r="L148" s="36"/>
      <c r="M148" s="36"/>
    </row>
    <row r="149" spans="1:13" x14ac:dyDescent="0.2">
      <c r="A149" s="26" t="s">
        <v>156</v>
      </c>
      <c r="B149" s="7">
        <v>19.100000000000001</v>
      </c>
      <c r="C149" s="7">
        <v>18.399999999999999</v>
      </c>
      <c r="D149" s="7">
        <v>21.2</v>
      </c>
      <c r="E149" s="7">
        <v>19.399999999999999</v>
      </c>
      <c r="F149" s="7">
        <v>19.8</v>
      </c>
      <c r="I149" s="36"/>
      <c r="J149" s="36"/>
      <c r="K149" s="36"/>
      <c r="L149" s="36"/>
      <c r="M149" s="36"/>
    </row>
    <row r="150" spans="1:13" x14ac:dyDescent="0.2">
      <c r="A150" s="26" t="s">
        <v>157</v>
      </c>
      <c r="B150" s="7">
        <v>112.7</v>
      </c>
      <c r="C150" s="7">
        <v>112</v>
      </c>
      <c r="D150" s="7">
        <v>111.2</v>
      </c>
      <c r="E150" s="7">
        <v>119.8</v>
      </c>
      <c r="F150" s="7">
        <v>120.8</v>
      </c>
      <c r="I150" s="36"/>
      <c r="J150" s="36"/>
      <c r="K150" s="36"/>
      <c r="L150" s="36"/>
      <c r="M150" s="36"/>
    </row>
    <row r="151" spans="1:13" x14ac:dyDescent="0.2">
      <c r="A151" s="26" t="s">
        <v>158</v>
      </c>
      <c r="B151" s="7">
        <v>20.100000000000001</v>
      </c>
      <c r="C151" s="7">
        <v>21.4</v>
      </c>
      <c r="D151" s="7">
        <v>21.1</v>
      </c>
      <c r="E151" s="7">
        <v>22.6</v>
      </c>
      <c r="F151" s="7">
        <v>20.6</v>
      </c>
      <c r="I151" s="36"/>
      <c r="J151" s="36"/>
      <c r="K151" s="36"/>
      <c r="L151" s="36"/>
      <c r="M151" s="36"/>
    </row>
    <row r="152" spans="1:13" x14ac:dyDescent="0.2">
      <c r="A152" s="26" t="s">
        <v>159</v>
      </c>
      <c r="B152" s="7">
        <v>105</v>
      </c>
      <c r="C152" s="7">
        <v>114.5</v>
      </c>
      <c r="D152" s="7">
        <v>109.9</v>
      </c>
      <c r="E152" s="7">
        <v>102.4</v>
      </c>
      <c r="F152" s="7">
        <v>100.6</v>
      </c>
      <c r="I152" s="36"/>
      <c r="J152" s="36"/>
      <c r="K152" s="36"/>
      <c r="L152" s="36"/>
      <c r="M152" s="36"/>
    </row>
    <row r="153" spans="1:13" x14ac:dyDescent="0.2">
      <c r="A153" s="26" t="s">
        <v>161</v>
      </c>
      <c r="B153" s="7">
        <v>9.6999999999999993</v>
      </c>
      <c r="C153" s="7">
        <v>8.9</v>
      </c>
      <c r="D153" s="7">
        <v>7.6</v>
      </c>
      <c r="E153" s="7">
        <v>7</v>
      </c>
      <c r="F153" s="7">
        <v>10.199999999999999</v>
      </c>
      <c r="I153" s="36"/>
      <c r="J153" s="36"/>
      <c r="K153" s="36"/>
      <c r="L153" s="36"/>
      <c r="M153" s="36"/>
    </row>
    <row r="154" spans="1:13" x14ac:dyDescent="0.2">
      <c r="A154" s="26" t="s">
        <v>162</v>
      </c>
      <c r="B154" s="7">
        <v>82.7</v>
      </c>
      <c r="C154" s="7">
        <v>87.2</v>
      </c>
      <c r="D154" s="7">
        <v>85.3</v>
      </c>
      <c r="E154" s="7">
        <v>85.3</v>
      </c>
      <c r="F154" s="7">
        <v>84</v>
      </c>
      <c r="I154" s="36"/>
      <c r="J154" s="36"/>
      <c r="K154" s="36"/>
      <c r="L154" s="36"/>
      <c r="M154" s="36"/>
    </row>
    <row r="155" spans="1:13" x14ac:dyDescent="0.2">
      <c r="A155" s="26" t="s">
        <v>163</v>
      </c>
      <c r="B155" s="7">
        <v>71.599999999999994</v>
      </c>
      <c r="C155" s="7">
        <v>75.5</v>
      </c>
      <c r="D155" s="7">
        <v>71.3</v>
      </c>
      <c r="E155" s="7">
        <v>74.3</v>
      </c>
      <c r="F155" s="7">
        <v>75.8</v>
      </c>
      <c r="I155" s="36"/>
      <c r="J155" s="36"/>
      <c r="K155" s="36"/>
      <c r="L155" s="36"/>
      <c r="M155" s="36"/>
    </row>
    <row r="156" spans="1:13" x14ac:dyDescent="0.2">
      <c r="A156" s="26" t="s">
        <v>164</v>
      </c>
      <c r="B156" s="7">
        <v>580.79999999999995</v>
      </c>
      <c r="C156" s="7">
        <v>563.70000000000005</v>
      </c>
      <c r="D156" s="7">
        <v>576.4</v>
      </c>
      <c r="E156" s="7">
        <v>588.1</v>
      </c>
      <c r="F156" s="7">
        <v>621.9</v>
      </c>
      <c r="I156" s="36"/>
      <c r="J156" s="36"/>
      <c r="K156" s="36"/>
      <c r="L156" s="36"/>
      <c r="M156" s="36"/>
    </row>
    <row r="157" spans="1:13" x14ac:dyDescent="0.2">
      <c r="A157" s="26" t="s">
        <v>165</v>
      </c>
      <c r="B157" s="7">
        <v>17.2</v>
      </c>
      <c r="C157" s="7">
        <v>17.899999999999999</v>
      </c>
      <c r="D157" s="7">
        <v>16.100000000000001</v>
      </c>
      <c r="E157" s="7">
        <v>17.100000000000001</v>
      </c>
      <c r="F157" s="7">
        <v>18</v>
      </c>
      <c r="I157" s="36"/>
      <c r="J157" s="36"/>
      <c r="K157" s="36"/>
      <c r="L157" s="36"/>
      <c r="M157" s="36"/>
    </row>
    <row r="158" spans="1:13" x14ac:dyDescent="0.2">
      <c r="A158" s="26" t="s">
        <v>166</v>
      </c>
      <c r="B158" s="7">
        <v>36.5</v>
      </c>
      <c r="C158" s="7">
        <v>39.4</v>
      </c>
      <c r="D158" s="7">
        <v>45.4</v>
      </c>
      <c r="E158" s="7">
        <v>48.4</v>
      </c>
      <c r="F158" s="7">
        <v>55.5</v>
      </c>
      <c r="I158" s="36"/>
      <c r="J158" s="36"/>
      <c r="K158" s="36"/>
      <c r="L158" s="36"/>
      <c r="M158" s="36"/>
    </row>
    <row r="159" spans="1:13" x14ac:dyDescent="0.2">
      <c r="A159" s="26" t="s">
        <v>167</v>
      </c>
      <c r="B159" s="7">
        <v>97.4</v>
      </c>
      <c r="C159" s="7">
        <v>104</v>
      </c>
      <c r="D159" s="7">
        <v>108.9</v>
      </c>
      <c r="E159" s="7">
        <v>105.4</v>
      </c>
      <c r="F159" s="7">
        <v>112.5</v>
      </c>
      <c r="I159" s="36"/>
      <c r="J159" s="36"/>
      <c r="K159" s="36"/>
      <c r="L159" s="36"/>
      <c r="M159" s="36"/>
    </row>
    <row r="160" spans="1:13" x14ac:dyDescent="0.2">
      <c r="A160" s="26" t="s">
        <v>168</v>
      </c>
      <c r="B160" s="7">
        <v>11.4</v>
      </c>
      <c r="C160" s="7">
        <v>10</v>
      </c>
      <c r="D160" s="7">
        <v>7.8</v>
      </c>
      <c r="E160" s="7">
        <v>9.6999999999999993</v>
      </c>
      <c r="F160" s="7">
        <v>12</v>
      </c>
      <c r="I160" s="36"/>
      <c r="J160" s="36"/>
      <c r="K160" s="36"/>
      <c r="L160" s="36"/>
      <c r="M160" s="36"/>
    </row>
    <row r="161" spans="1:13" x14ac:dyDescent="0.2">
      <c r="A161" s="26" t="s">
        <v>171</v>
      </c>
      <c r="B161" s="7">
        <v>159</v>
      </c>
      <c r="C161" s="7">
        <v>163.5</v>
      </c>
      <c r="D161" s="7">
        <v>170.2</v>
      </c>
      <c r="E161" s="7">
        <v>167</v>
      </c>
      <c r="F161" s="7">
        <v>170.6</v>
      </c>
      <c r="I161" s="36"/>
      <c r="J161" s="36"/>
      <c r="K161" s="36"/>
      <c r="L161" s="36"/>
      <c r="M161" s="36"/>
    </row>
    <row r="162" spans="1:13" x14ac:dyDescent="0.2">
      <c r="A162" s="26" t="s">
        <v>172</v>
      </c>
      <c r="B162" s="7">
        <v>200.3</v>
      </c>
      <c r="C162" s="7">
        <v>204</v>
      </c>
      <c r="D162" s="7">
        <v>208.9</v>
      </c>
      <c r="E162" s="7">
        <v>207.6</v>
      </c>
      <c r="F162" s="7">
        <v>222.5</v>
      </c>
      <c r="I162" s="36"/>
      <c r="J162" s="36"/>
      <c r="K162" s="36"/>
      <c r="L162" s="36"/>
      <c r="M162" s="36"/>
    </row>
    <row r="163" spans="1:13" x14ac:dyDescent="0.2">
      <c r="A163" s="26" t="s">
        <v>173</v>
      </c>
      <c r="B163" s="7">
        <v>136.80000000000001</v>
      </c>
      <c r="C163" s="7">
        <v>134.1</v>
      </c>
      <c r="D163" s="7">
        <v>143.30000000000001</v>
      </c>
      <c r="E163" s="7">
        <v>141.30000000000001</v>
      </c>
      <c r="F163" s="7">
        <v>148.80000000000001</v>
      </c>
      <c r="I163" s="36"/>
      <c r="J163" s="36"/>
      <c r="K163" s="36"/>
      <c r="L163" s="36"/>
      <c r="M163" s="36"/>
    </row>
    <row r="164" spans="1:13" x14ac:dyDescent="0.2">
      <c r="A164" s="26" t="s">
        <v>174</v>
      </c>
      <c r="B164" s="7">
        <v>6.9</v>
      </c>
      <c r="C164" s="7">
        <v>7.4</v>
      </c>
      <c r="D164" s="7">
        <v>6.6</v>
      </c>
      <c r="E164" s="7">
        <v>6.5</v>
      </c>
      <c r="F164" s="7">
        <v>6.2</v>
      </c>
      <c r="I164" s="36"/>
      <c r="J164" s="36"/>
      <c r="K164" s="36"/>
      <c r="L164" s="36"/>
      <c r="M164" s="36"/>
    </row>
    <row r="165" spans="1:13" x14ac:dyDescent="0.2">
      <c r="A165" s="26" t="s">
        <v>175</v>
      </c>
      <c r="B165" s="7">
        <v>322.5</v>
      </c>
      <c r="C165" s="7">
        <v>321.8</v>
      </c>
      <c r="D165" s="7">
        <v>323.39999999999998</v>
      </c>
      <c r="E165" s="7">
        <v>326.8</v>
      </c>
      <c r="F165" s="7">
        <v>336.7</v>
      </c>
      <c r="I165" s="36"/>
      <c r="J165" s="36"/>
      <c r="K165" s="36"/>
      <c r="L165" s="36"/>
      <c r="M165" s="36"/>
    </row>
    <row r="166" spans="1:13" x14ac:dyDescent="0.2">
      <c r="A166" s="26" t="s">
        <v>176</v>
      </c>
      <c r="B166" s="7">
        <v>12.3</v>
      </c>
      <c r="C166" s="7">
        <v>18.7</v>
      </c>
      <c r="D166" s="7">
        <v>21.1</v>
      </c>
      <c r="E166" s="7">
        <v>27.8</v>
      </c>
      <c r="F166" s="7">
        <v>29.4</v>
      </c>
      <c r="I166" s="36"/>
      <c r="J166" s="36"/>
      <c r="K166" s="36"/>
      <c r="L166" s="36"/>
      <c r="M166" s="36"/>
    </row>
    <row r="167" spans="1:13" x14ac:dyDescent="0.2">
      <c r="A167" s="26" t="s">
        <v>550</v>
      </c>
      <c r="B167" s="7">
        <v>617.70000000000005</v>
      </c>
      <c r="C167" s="7">
        <v>660.6</v>
      </c>
      <c r="D167" s="7">
        <v>671.7</v>
      </c>
      <c r="E167" s="7">
        <v>556.29999999999995</v>
      </c>
      <c r="F167" s="7">
        <v>720</v>
      </c>
      <c r="I167" s="36"/>
      <c r="J167" s="36"/>
      <c r="K167" s="36"/>
      <c r="L167" s="36"/>
      <c r="M167" s="36"/>
    </row>
    <row r="168" spans="1:13" x14ac:dyDescent="0.2">
      <c r="A168" s="26" t="s">
        <v>177</v>
      </c>
      <c r="B168" s="7">
        <v>173.9</v>
      </c>
      <c r="C168" s="7">
        <v>181.3</v>
      </c>
      <c r="D168" s="7">
        <v>183.4</v>
      </c>
      <c r="E168" s="7">
        <v>201.2</v>
      </c>
      <c r="F168" s="7">
        <v>214.8</v>
      </c>
      <c r="I168" s="36"/>
      <c r="J168" s="36"/>
      <c r="K168" s="36"/>
      <c r="L168" s="36"/>
      <c r="M168" s="36"/>
    </row>
    <row r="169" spans="1:13" x14ac:dyDescent="0.2">
      <c r="A169" s="26" t="s">
        <v>178</v>
      </c>
      <c r="B169" s="7">
        <v>685.9</v>
      </c>
      <c r="C169" s="7">
        <v>722</v>
      </c>
      <c r="D169" s="7">
        <v>714.3</v>
      </c>
      <c r="E169" s="7">
        <v>726.3</v>
      </c>
      <c r="F169" s="7">
        <v>728.9</v>
      </c>
      <c r="I169" s="36"/>
      <c r="J169" s="36"/>
      <c r="K169" s="36"/>
      <c r="L169" s="36"/>
      <c r="M169" s="36"/>
    </row>
    <row r="170" spans="1:13" x14ac:dyDescent="0.2">
      <c r="A170" s="26" t="s">
        <v>551</v>
      </c>
      <c r="B170" s="7" t="s">
        <v>169</v>
      </c>
      <c r="C170" s="7" t="s">
        <v>169</v>
      </c>
      <c r="D170" s="7">
        <v>5.4</v>
      </c>
      <c r="E170" s="7">
        <v>5.8</v>
      </c>
      <c r="F170" s="7">
        <v>5.8</v>
      </c>
      <c r="I170" s="36"/>
      <c r="J170" s="36"/>
      <c r="K170" s="36"/>
      <c r="L170" s="36"/>
      <c r="M170" s="36"/>
    </row>
    <row r="171" spans="1:13" x14ac:dyDescent="0.2">
      <c r="A171" s="26" t="s">
        <v>552</v>
      </c>
      <c r="B171" s="7">
        <v>102.8</v>
      </c>
      <c r="C171" s="7">
        <v>104.2</v>
      </c>
      <c r="D171" s="7">
        <v>100.1</v>
      </c>
      <c r="E171" s="7">
        <v>106.9</v>
      </c>
      <c r="F171" s="7">
        <v>102.4</v>
      </c>
      <c r="I171" s="36"/>
      <c r="J171" s="36"/>
      <c r="K171" s="36"/>
      <c r="L171" s="36"/>
      <c r="M171" s="36"/>
    </row>
    <row r="172" spans="1:13" x14ac:dyDescent="0.2">
      <c r="A172" s="26" t="s">
        <v>180</v>
      </c>
      <c r="B172" s="7">
        <v>300.8</v>
      </c>
      <c r="C172" s="7">
        <v>316.3</v>
      </c>
      <c r="D172" s="7">
        <v>312.7</v>
      </c>
      <c r="E172" s="7">
        <v>317</v>
      </c>
      <c r="F172" s="7">
        <v>338</v>
      </c>
      <c r="I172" s="36"/>
      <c r="J172" s="36"/>
      <c r="K172" s="36"/>
      <c r="L172" s="36"/>
      <c r="M172" s="36"/>
    </row>
    <row r="173" spans="1:13" x14ac:dyDescent="0.2">
      <c r="A173" s="26" t="s">
        <v>181</v>
      </c>
      <c r="B173" s="7">
        <v>12.4</v>
      </c>
      <c r="C173" s="7">
        <v>14.5</v>
      </c>
      <c r="D173" s="7">
        <v>13</v>
      </c>
      <c r="E173" s="7">
        <v>18.100000000000001</v>
      </c>
      <c r="F173" s="7">
        <v>12.7</v>
      </c>
      <c r="I173" s="36"/>
      <c r="J173" s="36"/>
      <c r="K173" s="36"/>
      <c r="L173" s="36"/>
      <c r="M173" s="36"/>
    </row>
    <row r="174" spans="1:13" x14ac:dyDescent="0.2">
      <c r="A174" s="26" t="s">
        <v>182</v>
      </c>
      <c r="B174" s="7">
        <v>10.1</v>
      </c>
      <c r="C174" s="7">
        <v>9.3000000000000007</v>
      </c>
      <c r="D174" s="7">
        <v>31.3</v>
      </c>
      <c r="E174" s="7">
        <v>10.9</v>
      </c>
      <c r="F174" s="7">
        <v>110.2</v>
      </c>
      <c r="I174" s="36"/>
      <c r="J174" s="36"/>
      <c r="K174" s="36"/>
      <c r="L174" s="36"/>
      <c r="M174" s="36"/>
    </row>
    <row r="175" spans="1:13" x14ac:dyDescent="0.2">
      <c r="A175" s="26" t="s">
        <v>92</v>
      </c>
      <c r="B175" s="7">
        <v>16620.5</v>
      </c>
      <c r="C175" s="7">
        <v>17118.400000000001</v>
      </c>
      <c r="D175" s="7">
        <v>17301.5</v>
      </c>
      <c r="E175" s="7">
        <v>17528.5</v>
      </c>
      <c r="F175" s="7">
        <v>18219.7</v>
      </c>
      <c r="H175" s="7"/>
      <c r="I175" s="36"/>
      <c r="J175" s="36"/>
      <c r="K175" s="36"/>
      <c r="L175" s="36"/>
      <c r="M175" s="36"/>
    </row>
    <row r="176" spans="1:13" x14ac:dyDescent="0.2">
      <c r="A176" s="67" t="s">
        <v>528</v>
      </c>
      <c r="B176" s="7"/>
      <c r="C176" s="7"/>
    </row>
    <row r="177" spans="1:19" x14ac:dyDescent="0.2">
      <c r="A177" s="67" t="s">
        <v>977</v>
      </c>
    </row>
    <row r="178" spans="1:19" x14ac:dyDescent="0.2">
      <c r="A178" s="67" t="s">
        <v>992</v>
      </c>
    </row>
    <row r="179" spans="1:19" x14ac:dyDescent="0.2">
      <c r="A179" s="67"/>
    </row>
    <row r="180" spans="1:19" x14ac:dyDescent="0.2">
      <c r="A180" s="24" t="s">
        <v>553</v>
      </c>
      <c r="I180" s="8"/>
      <c r="J180" s="8"/>
      <c r="K180" s="8"/>
      <c r="L180" s="8"/>
      <c r="M180" s="8"/>
    </row>
    <row r="181" spans="1:19" ht="25.5" x14ac:dyDescent="0.2">
      <c r="A181" s="30" t="s">
        <v>184</v>
      </c>
      <c r="B181" s="19" t="s">
        <v>466</v>
      </c>
      <c r="C181" s="15"/>
      <c r="D181" s="15"/>
      <c r="E181" s="15"/>
      <c r="F181" s="15"/>
      <c r="I181" s="8"/>
      <c r="J181" s="8"/>
      <c r="K181" s="8"/>
      <c r="L181" s="8"/>
      <c r="M181" s="8"/>
    </row>
    <row r="182" spans="1:19" x14ac:dyDescent="0.2">
      <c r="A182" s="30"/>
      <c r="B182" s="15">
        <v>2020</v>
      </c>
      <c r="C182" s="15">
        <v>2021</v>
      </c>
      <c r="D182" s="15">
        <v>2022</v>
      </c>
      <c r="E182" s="15">
        <v>2023</v>
      </c>
      <c r="F182" s="15">
        <v>2024</v>
      </c>
      <c r="I182" s="8"/>
      <c r="J182" s="8"/>
      <c r="K182" s="8"/>
      <c r="L182" s="8"/>
      <c r="M182" s="8"/>
    </row>
    <row r="183" spans="1:19" x14ac:dyDescent="0.2">
      <c r="A183" s="26" t="s">
        <v>187</v>
      </c>
      <c r="B183" s="7">
        <v>1008.7</v>
      </c>
      <c r="C183" s="7">
        <v>1051.3</v>
      </c>
      <c r="D183" s="7">
        <v>1099.8</v>
      </c>
      <c r="E183" s="7">
        <v>1150.2</v>
      </c>
      <c r="F183" s="7">
        <v>1228.4000000000001</v>
      </c>
      <c r="I183" s="8"/>
      <c r="J183" s="8"/>
      <c r="K183" s="8"/>
      <c r="L183" s="8"/>
      <c r="M183" s="8"/>
      <c r="O183" s="90"/>
      <c r="P183" s="90"/>
      <c r="Q183" s="90"/>
      <c r="R183" s="90"/>
      <c r="S183" s="90"/>
    </row>
    <row r="184" spans="1:19" x14ac:dyDescent="0.2">
      <c r="A184" s="26" t="s">
        <v>188</v>
      </c>
      <c r="B184" s="7">
        <v>2083.9</v>
      </c>
      <c r="C184" s="7">
        <v>2076.4</v>
      </c>
      <c r="D184" s="7">
        <v>2102</v>
      </c>
      <c r="E184" s="7">
        <v>2125.1</v>
      </c>
      <c r="F184" s="7">
        <v>2170.8000000000002</v>
      </c>
      <c r="I184" s="8"/>
      <c r="J184" s="8"/>
      <c r="K184" s="8"/>
      <c r="L184" s="8"/>
      <c r="M184" s="8"/>
      <c r="O184" s="90"/>
      <c r="P184" s="90"/>
      <c r="Q184" s="90"/>
      <c r="R184" s="90"/>
      <c r="S184" s="90"/>
    </row>
    <row r="185" spans="1:19" x14ac:dyDescent="0.2">
      <c r="A185" s="26" t="s">
        <v>189</v>
      </c>
      <c r="B185" s="7">
        <v>1001.4</v>
      </c>
      <c r="C185" s="7">
        <v>1058.5999999999999</v>
      </c>
      <c r="D185" s="7">
        <v>1054.5</v>
      </c>
      <c r="E185" s="7">
        <v>1094.4000000000001</v>
      </c>
      <c r="F185" s="7">
        <v>1140.9000000000001</v>
      </c>
      <c r="I185" s="8"/>
      <c r="J185" s="8"/>
      <c r="K185" s="8"/>
      <c r="L185" s="8"/>
      <c r="M185" s="8"/>
      <c r="O185" s="90"/>
      <c r="P185" s="90"/>
      <c r="Q185" s="90"/>
      <c r="R185" s="90"/>
      <c r="S185" s="90"/>
    </row>
    <row r="186" spans="1:19" x14ac:dyDescent="0.2">
      <c r="A186" s="26" t="s">
        <v>190</v>
      </c>
      <c r="B186" s="7">
        <v>632.79999999999995</v>
      </c>
      <c r="C186" s="7">
        <v>646</v>
      </c>
      <c r="D186" s="7">
        <v>670.3</v>
      </c>
      <c r="E186" s="7">
        <v>665.8</v>
      </c>
      <c r="F186" s="7">
        <v>581.79999999999995</v>
      </c>
      <c r="I186" s="8"/>
      <c r="J186" s="8"/>
      <c r="K186" s="8"/>
      <c r="L186" s="8"/>
      <c r="M186" s="8"/>
      <c r="O186" s="90"/>
      <c r="P186" s="90"/>
      <c r="Q186" s="90"/>
      <c r="R186" s="90"/>
      <c r="S186" s="90"/>
    </row>
    <row r="187" spans="1:19" x14ac:dyDescent="0.2">
      <c r="A187" s="26" t="s">
        <v>191</v>
      </c>
      <c r="B187" s="7">
        <v>643.6</v>
      </c>
      <c r="C187" s="7">
        <v>682.8</v>
      </c>
      <c r="D187" s="7">
        <v>709.1</v>
      </c>
      <c r="E187" s="7">
        <v>756.3</v>
      </c>
      <c r="F187" s="7">
        <v>752</v>
      </c>
      <c r="O187" s="90"/>
      <c r="P187" s="90"/>
      <c r="Q187" s="90"/>
      <c r="R187" s="90"/>
      <c r="S187" s="90"/>
    </row>
    <row r="188" spans="1:19" x14ac:dyDescent="0.2">
      <c r="A188" s="26" t="s">
        <v>972</v>
      </c>
      <c r="B188" s="7">
        <v>1011.9</v>
      </c>
      <c r="C188" s="7">
        <v>1057.2</v>
      </c>
      <c r="D188" s="7">
        <v>1046.3</v>
      </c>
      <c r="E188" s="7">
        <v>1107.5</v>
      </c>
      <c r="F188" s="7">
        <v>1160.4000000000001</v>
      </c>
      <c r="O188" s="90"/>
      <c r="P188" s="90"/>
      <c r="Q188" s="90"/>
      <c r="R188" s="90"/>
      <c r="S188" s="90"/>
    </row>
    <row r="189" spans="1:19" x14ac:dyDescent="0.2">
      <c r="A189" s="26" t="s">
        <v>192</v>
      </c>
      <c r="B189" s="7">
        <v>1835.3</v>
      </c>
      <c r="C189" s="7">
        <v>1808.9</v>
      </c>
      <c r="D189" s="7">
        <v>1822.2</v>
      </c>
      <c r="E189" s="7">
        <v>1799.8</v>
      </c>
      <c r="F189" s="7">
        <v>1814.4</v>
      </c>
      <c r="O189" s="90"/>
      <c r="P189" s="90"/>
      <c r="Q189" s="90"/>
      <c r="R189" s="90"/>
      <c r="S189" s="90"/>
    </row>
    <row r="190" spans="1:19" x14ac:dyDescent="0.2">
      <c r="A190" s="26" t="s">
        <v>193</v>
      </c>
      <c r="B190" s="7">
        <v>605.9</v>
      </c>
      <c r="C190" s="7">
        <v>632</v>
      </c>
      <c r="D190" s="7">
        <v>637</v>
      </c>
      <c r="E190" s="7">
        <v>654.6</v>
      </c>
      <c r="F190" s="7">
        <v>687.3</v>
      </c>
      <c r="O190" s="90"/>
      <c r="P190" s="90"/>
      <c r="Q190" s="90"/>
      <c r="R190" s="90"/>
      <c r="S190" s="90"/>
    </row>
    <row r="191" spans="1:19" x14ac:dyDescent="0.2">
      <c r="A191" s="26" t="s">
        <v>973</v>
      </c>
      <c r="B191" s="7">
        <v>816.3</v>
      </c>
      <c r="C191" s="7">
        <v>850.9</v>
      </c>
      <c r="D191" s="7">
        <v>884</v>
      </c>
      <c r="E191" s="7">
        <v>909.8</v>
      </c>
      <c r="F191" s="7">
        <v>923.1</v>
      </c>
      <c r="O191" s="90"/>
      <c r="P191" s="90"/>
      <c r="Q191" s="90"/>
      <c r="R191" s="90"/>
      <c r="S191" s="90"/>
    </row>
    <row r="192" spans="1:19" x14ac:dyDescent="0.2">
      <c r="A192" s="26" t="s">
        <v>194</v>
      </c>
      <c r="B192" s="7">
        <v>263.8</v>
      </c>
      <c r="C192" s="7">
        <v>272.8</v>
      </c>
      <c r="D192" s="7">
        <v>271.7</v>
      </c>
      <c r="E192" s="7">
        <v>266.60000000000002</v>
      </c>
      <c r="F192" s="7">
        <v>282.8</v>
      </c>
      <c r="O192" s="90"/>
      <c r="P192" s="90"/>
      <c r="Q192" s="90"/>
      <c r="R192" s="90"/>
      <c r="S192" s="90"/>
    </row>
    <row r="193" spans="1:19" x14ac:dyDescent="0.2">
      <c r="A193" s="26" t="s">
        <v>195</v>
      </c>
      <c r="B193" s="7">
        <v>1606.8</v>
      </c>
      <c r="C193" s="7">
        <v>1684.1</v>
      </c>
      <c r="D193" s="7">
        <v>1697.4</v>
      </c>
      <c r="E193" s="7">
        <v>1624.4</v>
      </c>
      <c r="F193" s="7">
        <v>1814.7</v>
      </c>
      <c r="O193" s="90"/>
      <c r="P193" s="90"/>
      <c r="Q193" s="90"/>
      <c r="R193" s="90"/>
      <c r="S193" s="90"/>
    </row>
    <row r="194" spans="1:19" x14ac:dyDescent="0.2">
      <c r="A194" s="26" t="s">
        <v>196</v>
      </c>
      <c r="B194" s="7">
        <v>767.1</v>
      </c>
      <c r="C194" s="7">
        <v>791.5</v>
      </c>
      <c r="D194" s="7">
        <v>778</v>
      </c>
      <c r="E194" s="7">
        <v>795.2</v>
      </c>
      <c r="F194" s="7">
        <v>821.3</v>
      </c>
      <c r="O194" s="90"/>
      <c r="P194" s="90"/>
      <c r="Q194" s="90"/>
      <c r="R194" s="90"/>
      <c r="S194" s="90"/>
    </row>
    <row r="195" spans="1:19" x14ac:dyDescent="0.2">
      <c r="A195" s="26" t="s">
        <v>197</v>
      </c>
      <c r="B195" s="7">
        <v>116.9</v>
      </c>
      <c r="C195" s="7">
        <v>121.5</v>
      </c>
      <c r="D195" s="7">
        <v>125.8</v>
      </c>
      <c r="E195" s="7">
        <v>132.1</v>
      </c>
      <c r="F195" s="7">
        <v>127.4</v>
      </c>
      <c r="O195" s="90"/>
      <c r="P195" s="90"/>
      <c r="Q195" s="90"/>
      <c r="R195" s="90"/>
      <c r="S195" s="90"/>
    </row>
    <row r="196" spans="1:19" x14ac:dyDescent="0.2">
      <c r="A196" s="26" t="s">
        <v>198</v>
      </c>
      <c r="B196" s="7">
        <v>469.8</v>
      </c>
      <c r="C196" s="7">
        <v>478.7</v>
      </c>
      <c r="D196" s="7">
        <v>491.7</v>
      </c>
      <c r="E196" s="7">
        <v>513.5</v>
      </c>
      <c r="F196" s="7">
        <v>535.29999999999995</v>
      </c>
      <c r="O196" s="90"/>
      <c r="P196" s="90"/>
      <c r="Q196" s="90"/>
      <c r="R196" s="90"/>
      <c r="S196" s="90"/>
    </row>
    <row r="197" spans="1:19" x14ac:dyDescent="0.2">
      <c r="A197" s="26" t="s">
        <v>199</v>
      </c>
      <c r="B197" s="7">
        <v>1228.5</v>
      </c>
      <c r="C197" s="7">
        <v>1272.0999999999999</v>
      </c>
      <c r="D197" s="7">
        <v>1269.9000000000001</v>
      </c>
      <c r="E197" s="7">
        <v>1290</v>
      </c>
      <c r="F197" s="7">
        <v>1298.9000000000001</v>
      </c>
      <c r="O197" s="90"/>
      <c r="P197" s="90"/>
      <c r="Q197" s="90"/>
      <c r="R197" s="90"/>
      <c r="S197" s="90"/>
    </row>
    <row r="198" spans="1:19" x14ac:dyDescent="0.2">
      <c r="A198" s="26" t="s">
        <v>200</v>
      </c>
      <c r="B198" s="7">
        <v>497.7</v>
      </c>
      <c r="C198" s="7">
        <v>510.9</v>
      </c>
      <c r="D198" s="7">
        <v>509.6</v>
      </c>
      <c r="E198" s="7">
        <v>511.4</v>
      </c>
      <c r="F198" s="7">
        <v>521.5</v>
      </c>
      <c r="O198" s="90"/>
      <c r="P198" s="90"/>
      <c r="Q198" s="90"/>
      <c r="R198" s="90"/>
      <c r="S198" s="90"/>
    </row>
    <row r="199" spans="1:19" x14ac:dyDescent="0.2">
      <c r="A199" s="26" t="s">
        <v>201</v>
      </c>
      <c r="B199" s="7">
        <v>2020.1</v>
      </c>
      <c r="C199" s="7">
        <v>2113.6</v>
      </c>
      <c r="D199" s="7">
        <v>2101</v>
      </c>
      <c r="E199" s="7">
        <v>2121</v>
      </c>
      <c r="F199" s="7">
        <v>2248.5</v>
      </c>
      <c r="O199" s="90"/>
      <c r="P199" s="90"/>
      <c r="Q199" s="90"/>
      <c r="R199" s="90"/>
      <c r="S199" s="90"/>
    </row>
    <row r="200" spans="1:19" x14ac:dyDescent="0.2">
      <c r="A200" s="26" t="s">
        <v>554</v>
      </c>
      <c r="B200" s="7">
        <v>10.1</v>
      </c>
      <c r="C200" s="7">
        <v>9.3000000000000007</v>
      </c>
      <c r="D200" s="7">
        <v>31.3</v>
      </c>
      <c r="E200" s="7">
        <v>10.9</v>
      </c>
      <c r="F200" s="7">
        <v>110.2</v>
      </c>
      <c r="O200" s="90"/>
      <c r="P200" s="90"/>
      <c r="Q200" s="90"/>
      <c r="R200" s="90"/>
      <c r="S200" s="90"/>
    </row>
    <row r="201" spans="1:19" x14ac:dyDescent="0.2">
      <c r="A201" s="26" t="s">
        <v>92</v>
      </c>
      <c r="B201" s="7">
        <v>16620.5</v>
      </c>
      <c r="C201" s="7">
        <v>17118.400000000001</v>
      </c>
      <c r="D201" s="7">
        <v>17301.5</v>
      </c>
      <c r="E201" s="7">
        <v>17528.5</v>
      </c>
      <c r="F201" s="7">
        <v>18219.7</v>
      </c>
      <c r="O201" s="90"/>
      <c r="P201" s="90"/>
      <c r="Q201" s="90"/>
      <c r="R201" s="90"/>
      <c r="S201" s="90"/>
    </row>
    <row r="202" spans="1:19" x14ac:dyDescent="0.2">
      <c r="A202" s="67" t="s">
        <v>528</v>
      </c>
      <c r="B202" s="7"/>
      <c r="C202" s="7"/>
      <c r="E202" s="7"/>
    </row>
    <row r="203" spans="1:19" x14ac:dyDescent="0.2">
      <c r="A203" s="67" t="s">
        <v>992</v>
      </c>
      <c r="B203" s="7"/>
      <c r="C203" s="7"/>
    </row>
    <row r="204" spans="1:19" x14ac:dyDescent="0.2">
      <c r="A204" s="67"/>
      <c r="B204" s="7"/>
      <c r="C204" s="7"/>
    </row>
    <row r="206" spans="1:19" ht="17.25" thickBot="1" x14ac:dyDescent="0.35">
      <c r="A206" s="27" t="s">
        <v>59</v>
      </c>
    </row>
    <row r="207" spans="1:19" x14ac:dyDescent="0.2">
      <c r="A207" s="24" t="s">
        <v>555</v>
      </c>
      <c r="I207" s="8"/>
      <c r="J207" s="8"/>
      <c r="K207" s="8"/>
      <c r="L207" s="8"/>
      <c r="M207" s="8"/>
    </row>
    <row r="208" spans="1:19" x14ac:dyDescent="0.2">
      <c r="A208" s="30" t="s">
        <v>556</v>
      </c>
      <c r="B208" s="15" t="s">
        <v>488</v>
      </c>
      <c r="C208" s="15"/>
      <c r="D208" s="15"/>
      <c r="E208" s="15"/>
      <c r="F208" s="15"/>
      <c r="I208" s="8"/>
      <c r="J208" s="8"/>
      <c r="K208" s="8"/>
      <c r="L208" s="8"/>
      <c r="M208" s="8"/>
    </row>
    <row r="209" spans="1:13" x14ac:dyDescent="0.2">
      <c r="A209" s="30"/>
      <c r="B209" s="15">
        <v>2020</v>
      </c>
      <c r="C209" s="15">
        <v>2021</v>
      </c>
      <c r="D209" s="15">
        <v>2022</v>
      </c>
      <c r="E209" s="15">
        <v>2023</v>
      </c>
      <c r="F209" s="15">
        <v>2024</v>
      </c>
      <c r="I209" s="8"/>
      <c r="J209" s="8"/>
      <c r="K209" s="8"/>
      <c r="L209" s="8"/>
      <c r="M209" s="8"/>
    </row>
    <row r="210" spans="1:13" x14ac:dyDescent="0.2">
      <c r="A210" s="26" t="s">
        <v>236</v>
      </c>
      <c r="B210" s="20">
        <v>5.8000000000000003E-2</v>
      </c>
      <c r="C210" s="21">
        <v>6.3E-2</v>
      </c>
      <c r="D210" s="21">
        <v>0.06</v>
      </c>
      <c r="E210" s="21">
        <v>8.6999999999999994E-2</v>
      </c>
      <c r="F210" s="21">
        <v>7.4999999999999997E-2</v>
      </c>
      <c r="H210" s="93"/>
      <c r="I210" s="8"/>
      <c r="J210" s="8"/>
      <c r="K210" s="8"/>
      <c r="L210" s="8"/>
      <c r="M210" s="8"/>
    </row>
    <row r="211" spans="1:13" x14ac:dyDescent="0.2">
      <c r="A211" s="26" t="s">
        <v>557</v>
      </c>
      <c r="B211" s="20">
        <v>8.5999999999999993E-2</v>
      </c>
      <c r="C211" s="21">
        <v>8.3000000000000004E-2</v>
      </c>
      <c r="D211" s="21">
        <v>9.6000000000000002E-2</v>
      </c>
      <c r="E211" s="21">
        <v>9.7000000000000003E-2</v>
      </c>
      <c r="F211" s="21">
        <v>8.8999999999999996E-2</v>
      </c>
      <c r="H211" s="93"/>
      <c r="I211" s="8"/>
      <c r="J211" s="8"/>
      <c r="K211" s="8"/>
      <c r="L211" s="8"/>
      <c r="M211" s="8"/>
    </row>
    <row r="212" spans="1:13" x14ac:dyDescent="0.2">
      <c r="A212" s="26" t="s">
        <v>238</v>
      </c>
      <c r="B212" s="20">
        <v>7.2999999999999995E-2</v>
      </c>
      <c r="C212" s="21">
        <v>6.5000000000000002E-2</v>
      </c>
      <c r="D212" s="21">
        <v>7.9000000000000001E-2</v>
      </c>
      <c r="E212" s="21">
        <v>9.0999999999999998E-2</v>
      </c>
      <c r="F212" s="21">
        <v>8.5000000000000006E-2</v>
      </c>
      <c r="H212" s="93"/>
      <c r="I212" s="8"/>
      <c r="J212" s="8"/>
      <c r="K212" s="8"/>
      <c r="L212" s="8"/>
      <c r="M212" s="8"/>
    </row>
    <row r="213" spans="1:13" x14ac:dyDescent="0.2">
      <c r="A213" s="67" t="s">
        <v>528</v>
      </c>
      <c r="B213" s="20"/>
      <c r="C213" s="21"/>
      <c r="I213" s="8"/>
      <c r="J213" s="8"/>
      <c r="K213" s="8"/>
      <c r="L213" s="8"/>
      <c r="M213" s="8"/>
    </row>
    <row r="214" spans="1:13" x14ac:dyDescent="0.2">
      <c r="B214" s="38"/>
      <c r="I214" s="8"/>
      <c r="J214" s="8"/>
      <c r="K214" s="8"/>
      <c r="L214" s="8"/>
      <c r="M214" s="8"/>
    </row>
    <row r="215" spans="1:13" x14ac:dyDescent="0.2">
      <c r="A215" s="24" t="s">
        <v>558</v>
      </c>
      <c r="D215" s="5"/>
      <c r="I215" s="8"/>
      <c r="J215" s="8"/>
      <c r="K215" s="8"/>
      <c r="L215" s="8"/>
      <c r="M215" s="8"/>
    </row>
    <row r="216" spans="1:13" x14ac:dyDescent="0.2">
      <c r="A216" s="30" t="s">
        <v>85</v>
      </c>
      <c r="B216" s="15" t="s">
        <v>488</v>
      </c>
      <c r="C216" s="15"/>
      <c r="D216" s="15"/>
      <c r="E216" s="15"/>
      <c r="F216" s="15"/>
      <c r="I216" s="8"/>
      <c r="J216" s="8"/>
      <c r="K216" s="8"/>
      <c r="L216" s="8"/>
      <c r="M216" s="8"/>
    </row>
    <row r="217" spans="1:13" x14ac:dyDescent="0.2">
      <c r="A217" s="30"/>
      <c r="B217" s="15">
        <v>2020</v>
      </c>
      <c r="C217" s="15">
        <v>2021</v>
      </c>
      <c r="D217" s="15">
        <v>2022</v>
      </c>
      <c r="E217" s="15">
        <v>2023</v>
      </c>
      <c r="F217" s="15">
        <v>2024</v>
      </c>
      <c r="I217" s="8"/>
      <c r="J217" s="8"/>
      <c r="K217" s="8"/>
      <c r="L217" s="8"/>
      <c r="M217" s="8"/>
    </row>
    <row r="218" spans="1:13" x14ac:dyDescent="0.2">
      <c r="A218" s="24" t="s">
        <v>236</v>
      </c>
      <c r="B218" s="38"/>
      <c r="E218" s="8"/>
      <c r="I218" s="8"/>
      <c r="J218" s="8"/>
      <c r="K218" s="8"/>
      <c r="L218" s="8"/>
      <c r="M218" s="8"/>
    </row>
    <row r="219" spans="1:13" x14ac:dyDescent="0.2">
      <c r="A219" s="26" t="s">
        <v>86</v>
      </c>
      <c r="B219" s="21">
        <v>2.3E-2</v>
      </c>
      <c r="C219" s="21">
        <v>3.1E-2</v>
      </c>
      <c r="D219" s="21">
        <v>1.9E-2</v>
      </c>
      <c r="E219" s="21">
        <v>7.4999999999999997E-2</v>
      </c>
      <c r="F219" s="21">
        <v>4.5999999999999999E-2</v>
      </c>
      <c r="H219" s="93"/>
      <c r="I219" s="8"/>
      <c r="J219" s="8"/>
      <c r="K219" s="8"/>
      <c r="L219" s="8"/>
      <c r="M219" s="8"/>
    </row>
    <row r="220" spans="1:13" x14ac:dyDescent="0.2">
      <c r="A220" s="26" t="s">
        <v>559</v>
      </c>
      <c r="B220" s="21">
        <v>4.8000000000000001E-2</v>
      </c>
      <c r="C220" s="21">
        <v>4.4999999999999998E-2</v>
      </c>
      <c r="D220" s="21">
        <v>7.8E-2</v>
      </c>
      <c r="E220" s="21">
        <v>7.4999999999999997E-2</v>
      </c>
      <c r="F220" s="21">
        <v>5.5E-2</v>
      </c>
      <c r="H220" s="93"/>
      <c r="I220" s="8"/>
      <c r="J220" s="8"/>
      <c r="K220" s="8"/>
      <c r="L220" s="8"/>
      <c r="M220" s="8"/>
    </row>
    <row r="221" spans="1:13" x14ac:dyDescent="0.2">
      <c r="A221" s="26" t="s">
        <v>88</v>
      </c>
      <c r="B221" s="21">
        <v>4.4999999999999998E-2</v>
      </c>
      <c r="C221" s="21">
        <v>5.0999999999999997E-2</v>
      </c>
      <c r="D221" s="21">
        <v>0.10100000000000001</v>
      </c>
      <c r="E221" s="21">
        <v>9.1999999999999998E-2</v>
      </c>
      <c r="F221" s="21">
        <v>6.6000000000000003E-2</v>
      </c>
      <c r="H221" s="93"/>
      <c r="I221" s="93"/>
      <c r="J221" s="93"/>
      <c r="K221" s="93"/>
      <c r="L221" s="93"/>
    </row>
    <row r="222" spans="1:13" x14ac:dyDescent="0.2">
      <c r="A222" s="26" t="s">
        <v>89</v>
      </c>
      <c r="B222" s="21">
        <v>2.9000000000000001E-2</v>
      </c>
      <c r="C222" s="21">
        <v>4.8000000000000001E-2</v>
      </c>
      <c r="D222" s="21">
        <v>7.6999999999999999E-2</v>
      </c>
      <c r="E222" s="21">
        <v>5.8999999999999997E-2</v>
      </c>
      <c r="F222" s="21">
        <v>6.6000000000000003E-2</v>
      </c>
      <c r="H222" s="93"/>
      <c r="I222" s="93"/>
      <c r="J222" s="93"/>
      <c r="K222" s="93"/>
      <c r="L222" s="93"/>
    </row>
    <row r="223" spans="1:13" x14ac:dyDescent="0.2">
      <c r="A223" s="26" t="s">
        <v>90</v>
      </c>
      <c r="B223" s="21">
        <v>8.5999999999999993E-2</v>
      </c>
      <c r="C223" s="21">
        <v>8.3000000000000004E-2</v>
      </c>
      <c r="D223" s="21">
        <v>0.115</v>
      </c>
      <c r="E223" s="21">
        <v>0.107</v>
      </c>
      <c r="F223" s="21">
        <v>8.4000000000000005E-2</v>
      </c>
      <c r="H223" s="93"/>
      <c r="I223" s="93"/>
      <c r="J223" s="93"/>
      <c r="K223" s="93"/>
      <c r="L223" s="93"/>
    </row>
    <row r="224" spans="1:13" x14ac:dyDescent="0.2">
      <c r="A224" s="26" t="s">
        <v>91</v>
      </c>
      <c r="B224" s="21">
        <v>0.248</v>
      </c>
      <c r="C224" s="21">
        <v>0.23</v>
      </c>
      <c r="D224" s="21">
        <v>0.27200000000000002</v>
      </c>
      <c r="E224" s="21">
        <v>0.191</v>
      </c>
      <c r="F224" s="21">
        <v>0.27700000000000002</v>
      </c>
      <c r="H224" s="93"/>
      <c r="I224" s="93"/>
      <c r="J224" s="93"/>
      <c r="K224" s="93"/>
      <c r="L224" s="93"/>
    </row>
    <row r="225" spans="1:12" x14ac:dyDescent="0.2">
      <c r="A225" s="24" t="s">
        <v>238</v>
      </c>
      <c r="B225" s="20"/>
      <c r="C225" s="21"/>
      <c r="E225" s="8"/>
    </row>
    <row r="226" spans="1:12" x14ac:dyDescent="0.2">
      <c r="A226" s="26" t="s">
        <v>86</v>
      </c>
      <c r="B226" s="21" t="s">
        <v>217</v>
      </c>
      <c r="C226" s="21">
        <v>0.03</v>
      </c>
      <c r="D226" s="21">
        <v>7.8E-2</v>
      </c>
      <c r="E226" s="21">
        <v>3.6999999999999998E-2</v>
      </c>
      <c r="F226" s="21">
        <v>3.5999999999999997E-2</v>
      </c>
      <c r="H226" s="93"/>
      <c r="I226" s="93"/>
      <c r="J226" s="93"/>
      <c r="K226" s="93"/>
      <c r="L226" s="93"/>
    </row>
    <row r="227" spans="1:12" x14ac:dyDescent="0.2">
      <c r="A227" s="26" t="s">
        <v>559</v>
      </c>
      <c r="B227" s="21">
        <v>5.0999999999999997E-2</v>
      </c>
      <c r="C227" s="21">
        <v>6.7000000000000004E-2</v>
      </c>
      <c r="D227" s="21">
        <v>8.1000000000000003E-2</v>
      </c>
      <c r="E227" s="21">
        <v>7.0999999999999994E-2</v>
      </c>
      <c r="F227" s="21">
        <v>7.0999999999999994E-2</v>
      </c>
      <c r="H227" s="93"/>
      <c r="I227" s="93"/>
      <c r="J227" s="93"/>
      <c r="K227" s="93"/>
      <c r="L227" s="93"/>
    </row>
    <row r="228" spans="1:12" x14ac:dyDescent="0.2">
      <c r="A228" s="26" t="s">
        <v>88</v>
      </c>
      <c r="B228" s="21">
        <v>7.0000000000000007E-2</v>
      </c>
      <c r="C228" s="21">
        <v>0.05</v>
      </c>
      <c r="D228" s="21">
        <v>7.0000000000000007E-2</v>
      </c>
      <c r="E228" s="21">
        <v>8.1000000000000003E-2</v>
      </c>
      <c r="F228" s="21">
        <v>7.9000000000000001E-2</v>
      </c>
      <c r="H228" s="93"/>
      <c r="I228" s="93"/>
      <c r="J228" s="93"/>
      <c r="K228" s="93"/>
      <c r="L228" s="93"/>
    </row>
    <row r="229" spans="1:12" x14ac:dyDescent="0.2">
      <c r="A229" s="26" t="s">
        <v>89</v>
      </c>
      <c r="B229" s="21">
        <v>5.5E-2</v>
      </c>
      <c r="C229" s="21">
        <v>3.7999999999999999E-2</v>
      </c>
      <c r="D229" s="21">
        <v>5.8000000000000003E-2</v>
      </c>
      <c r="E229" s="21">
        <v>8.6999999999999994E-2</v>
      </c>
      <c r="F229" s="21">
        <v>6.9000000000000006E-2</v>
      </c>
      <c r="H229" s="93"/>
      <c r="I229" s="93"/>
      <c r="J229" s="93"/>
      <c r="K229" s="93"/>
      <c r="L229" s="93"/>
    </row>
    <row r="230" spans="1:12" x14ac:dyDescent="0.2">
      <c r="A230" s="26" t="s">
        <v>90</v>
      </c>
      <c r="B230" s="21">
        <v>8.7999999999999995E-2</v>
      </c>
      <c r="C230" s="21">
        <v>8.5999999999999993E-2</v>
      </c>
      <c r="D230" s="21">
        <v>8.5999999999999993E-2</v>
      </c>
      <c r="E230" s="21">
        <v>9.2999999999999999E-2</v>
      </c>
      <c r="F230" s="21">
        <v>0.10299999999999999</v>
      </c>
      <c r="H230" s="93"/>
      <c r="I230" s="93"/>
      <c r="J230" s="93"/>
      <c r="K230" s="93"/>
      <c r="L230" s="93"/>
    </row>
    <row r="231" spans="1:12" x14ac:dyDescent="0.2">
      <c r="A231" s="26" t="s">
        <v>91</v>
      </c>
      <c r="B231" s="21">
        <v>0.25700000000000001</v>
      </c>
      <c r="C231" s="21">
        <v>0.16800000000000001</v>
      </c>
      <c r="D231" s="21">
        <v>0.216</v>
      </c>
      <c r="E231" s="21">
        <v>0.25</v>
      </c>
      <c r="F231" s="21">
        <v>0.20799999999999999</v>
      </c>
      <c r="H231" s="93"/>
      <c r="I231" s="93"/>
      <c r="J231" s="93"/>
      <c r="K231" s="93"/>
      <c r="L231" s="93"/>
    </row>
    <row r="232" spans="1:12" x14ac:dyDescent="0.2">
      <c r="A232" s="24" t="s">
        <v>560</v>
      </c>
      <c r="B232" s="20"/>
      <c r="C232" s="21"/>
      <c r="E232" s="8"/>
    </row>
    <row r="233" spans="1:12" x14ac:dyDescent="0.2">
      <c r="A233" s="26" t="s">
        <v>86</v>
      </c>
      <c r="B233" s="21" t="s">
        <v>217</v>
      </c>
      <c r="C233" s="21" t="s">
        <v>217</v>
      </c>
      <c r="D233" s="21">
        <v>8.3000000000000004E-2</v>
      </c>
      <c r="E233" s="21" t="s">
        <v>217</v>
      </c>
      <c r="F233" s="21" t="s">
        <v>217</v>
      </c>
      <c r="H233" s="93"/>
      <c r="I233" s="93"/>
      <c r="J233" s="93"/>
      <c r="K233" s="93"/>
      <c r="L233" s="93"/>
    </row>
    <row r="234" spans="1:12" x14ac:dyDescent="0.2">
      <c r="A234" s="26" t="s">
        <v>559</v>
      </c>
      <c r="B234" s="21">
        <v>4.7E-2</v>
      </c>
      <c r="C234" s="21">
        <v>7.0000000000000007E-2</v>
      </c>
      <c r="D234" s="21">
        <v>0.106</v>
      </c>
      <c r="E234" s="21">
        <v>0.13200000000000001</v>
      </c>
      <c r="F234" s="21">
        <v>5.6000000000000001E-2</v>
      </c>
      <c r="H234" s="93"/>
      <c r="I234" s="93"/>
      <c r="J234" s="93"/>
      <c r="K234" s="93"/>
      <c r="L234" s="93"/>
    </row>
    <row r="235" spans="1:12" x14ac:dyDescent="0.2">
      <c r="A235" s="26" t="s">
        <v>88</v>
      </c>
      <c r="B235" s="21">
        <v>6.7000000000000004E-2</v>
      </c>
      <c r="C235" s="21">
        <v>0.109</v>
      </c>
      <c r="D235" s="21">
        <v>9.0999999999999998E-2</v>
      </c>
      <c r="E235" s="21">
        <v>9.8000000000000004E-2</v>
      </c>
      <c r="F235" s="21">
        <v>8.7999999999999995E-2</v>
      </c>
      <c r="H235" s="93"/>
      <c r="I235" s="93"/>
      <c r="J235" s="93"/>
      <c r="K235" s="93"/>
      <c r="L235" s="93"/>
    </row>
    <row r="236" spans="1:12" x14ac:dyDescent="0.2">
      <c r="A236" s="26" t="s">
        <v>89</v>
      </c>
      <c r="B236" s="21">
        <v>8.2000000000000003E-2</v>
      </c>
      <c r="C236" s="21">
        <v>6.9000000000000006E-2</v>
      </c>
      <c r="D236" s="21">
        <v>6.9000000000000006E-2</v>
      </c>
      <c r="E236" s="21">
        <v>4.9000000000000002E-2</v>
      </c>
      <c r="F236" s="21">
        <v>6.4000000000000001E-2</v>
      </c>
      <c r="H236" s="93"/>
      <c r="I236" s="93"/>
      <c r="J236" s="93"/>
      <c r="K236" s="93"/>
      <c r="L236" s="93"/>
    </row>
    <row r="237" spans="1:12" x14ac:dyDescent="0.2">
      <c r="A237" s="26" t="s">
        <v>90</v>
      </c>
      <c r="B237" s="21">
        <v>0.10299999999999999</v>
      </c>
      <c r="C237" s="21">
        <v>6.5000000000000002E-2</v>
      </c>
      <c r="D237" s="21">
        <v>9.9000000000000005E-2</v>
      </c>
      <c r="E237" s="21">
        <v>7.5999999999999998E-2</v>
      </c>
      <c r="F237" s="21">
        <v>0.114</v>
      </c>
      <c r="H237" s="93"/>
      <c r="I237" s="93"/>
      <c r="J237" s="93"/>
      <c r="K237" s="93"/>
      <c r="L237" s="93"/>
    </row>
    <row r="238" spans="1:12" x14ac:dyDescent="0.2">
      <c r="A238" s="26" t="s">
        <v>91</v>
      </c>
      <c r="B238" s="21">
        <v>0.26800000000000002</v>
      </c>
      <c r="C238" s="21">
        <v>0.13600000000000001</v>
      </c>
      <c r="D238" s="21">
        <v>0.19</v>
      </c>
      <c r="E238" s="21">
        <v>0.23499999999999999</v>
      </c>
      <c r="F238" s="21">
        <v>0.26200000000000001</v>
      </c>
      <c r="H238" s="93"/>
      <c r="I238" s="93"/>
      <c r="J238" s="93"/>
      <c r="K238" s="93"/>
      <c r="L238" s="93"/>
    </row>
    <row r="239" spans="1:12" x14ac:dyDescent="0.2">
      <c r="A239" s="67" t="s">
        <v>528</v>
      </c>
      <c r="B239" s="21"/>
      <c r="C239" s="21"/>
    </row>
    <row r="241" spans="1:15" x14ac:dyDescent="0.2">
      <c r="A241" s="24" t="s">
        <v>561</v>
      </c>
      <c r="I241" s="8"/>
      <c r="J241" s="8"/>
      <c r="K241" s="8"/>
      <c r="L241" s="8"/>
      <c r="M241" s="8"/>
      <c r="N241" s="8"/>
      <c r="O241" s="8"/>
    </row>
    <row r="242" spans="1:15" x14ac:dyDescent="0.2">
      <c r="A242" s="30" t="s">
        <v>476</v>
      </c>
      <c r="B242" s="15" t="s">
        <v>488</v>
      </c>
      <c r="C242" s="15"/>
      <c r="D242" s="15"/>
      <c r="E242" s="15"/>
      <c r="F242" s="15"/>
      <c r="I242" s="8"/>
      <c r="J242" s="8"/>
      <c r="K242" s="8"/>
      <c r="L242" s="8"/>
      <c r="M242" s="8"/>
      <c r="N242" s="8"/>
      <c r="O242" s="8"/>
    </row>
    <row r="243" spans="1:15" x14ac:dyDescent="0.2">
      <c r="A243" s="30"/>
      <c r="B243" s="15">
        <v>2020</v>
      </c>
      <c r="C243" s="15">
        <v>2021</v>
      </c>
      <c r="D243" s="15">
        <v>2022</v>
      </c>
      <c r="E243" s="15">
        <v>2023</v>
      </c>
      <c r="F243" s="15">
        <v>2024</v>
      </c>
      <c r="I243" s="8"/>
      <c r="J243" s="8"/>
      <c r="K243" s="8"/>
      <c r="L243" s="8"/>
      <c r="M243" s="8"/>
      <c r="N243" s="8"/>
      <c r="O243" s="8"/>
    </row>
    <row r="244" spans="1:15" x14ac:dyDescent="0.2">
      <c r="A244" s="24" t="s">
        <v>236</v>
      </c>
      <c r="B244" s="20"/>
      <c r="E244" s="8"/>
      <c r="I244" s="8"/>
      <c r="J244" s="8"/>
      <c r="K244" s="8"/>
      <c r="L244" s="8"/>
      <c r="M244" s="8"/>
      <c r="N244" s="8"/>
      <c r="O244" s="8"/>
    </row>
    <row r="245" spans="1:15" x14ac:dyDescent="0.2">
      <c r="A245" s="26" t="s">
        <v>255</v>
      </c>
      <c r="B245" s="20">
        <v>5.7000000000000002E-2</v>
      </c>
      <c r="C245" s="21">
        <v>5.8000000000000003E-2</v>
      </c>
      <c r="D245" s="21">
        <v>0.10100000000000001</v>
      </c>
      <c r="E245" s="21">
        <v>8.7999999999999995E-2</v>
      </c>
      <c r="F245" s="21">
        <v>7.2999999999999995E-2</v>
      </c>
      <c r="H245" s="93"/>
      <c r="I245" s="8"/>
      <c r="J245" s="8"/>
      <c r="K245" s="8"/>
      <c r="L245" s="8"/>
      <c r="M245" s="8"/>
      <c r="N245" s="8"/>
      <c r="O245" s="8"/>
    </row>
    <row r="246" spans="1:15" x14ac:dyDescent="0.2">
      <c r="A246" s="26" t="s">
        <v>562</v>
      </c>
      <c r="B246" s="20">
        <v>3.9E-2</v>
      </c>
      <c r="C246" s="21">
        <v>3.9E-2</v>
      </c>
      <c r="D246" s="21">
        <v>5.5E-2</v>
      </c>
      <c r="E246" s="21">
        <v>7.5999999999999998E-2</v>
      </c>
      <c r="F246" s="21">
        <v>7.6999999999999999E-2</v>
      </c>
      <c r="H246" s="93"/>
      <c r="I246" s="8"/>
      <c r="J246" s="8"/>
      <c r="K246" s="8"/>
      <c r="L246" s="8"/>
      <c r="M246" s="8"/>
      <c r="N246" s="8"/>
      <c r="O246" s="8"/>
    </row>
    <row r="247" spans="1:15" x14ac:dyDescent="0.2">
      <c r="A247" s="26" t="s">
        <v>563</v>
      </c>
      <c r="B247" s="20">
        <v>8.4000000000000005E-2</v>
      </c>
      <c r="C247" s="21">
        <v>7.0999999999999994E-2</v>
      </c>
      <c r="D247" s="21">
        <v>9.6000000000000002E-2</v>
      </c>
      <c r="E247" s="21">
        <v>6.7000000000000004E-2</v>
      </c>
      <c r="F247" s="21">
        <v>9.8000000000000004E-2</v>
      </c>
      <c r="H247" s="93"/>
      <c r="I247" s="8"/>
      <c r="J247" s="8"/>
      <c r="K247" s="8"/>
      <c r="L247" s="8"/>
      <c r="M247" s="8"/>
      <c r="N247" s="8"/>
      <c r="O247" s="8"/>
    </row>
    <row r="248" spans="1:15" x14ac:dyDescent="0.2">
      <c r="A248" s="24" t="s">
        <v>238</v>
      </c>
      <c r="B248" s="21"/>
      <c r="C248" s="21"/>
      <c r="E248" s="8"/>
      <c r="H248" s="93"/>
      <c r="I248" s="8"/>
      <c r="J248" s="8"/>
      <c r="K248" s="8"/>
      <c r="L248" s="8"/>
      <c r="M248" s="8"/>
      <c r="N248" s="8"/>
      <c r="O248" s="8"/>
    </row>
    <row r="249" spans="1:15" x14ac:dyDescent="0.2">
      <c r="A249" s="26" t="s">
        <v>255</v>
      </c>
      <c r="B249" s="21">
        <v>7.1999999999999995E-2</v>
      </c>
      <c r="C249" s="21">
        <v>7.1999999999999995E-2</v>
      </c>
      <c r="D249" s="21">
        <v>7.9000000000000001E-2</v>
      </c>
      <c r="E249" s="21">
        <v>0.09</v>
      </c>
      <c r="F249" s="21">
        <v>8.5999999999999993E-2</v>
      </c>
      <c r="H249" s="93"/>
      <c r="I249" s="8"/>
      <c r="J249" s="8"/>
      <c r="K249" s="8"/>
      <c r="L249" s="8"/>
      <c r="M249" s="8"/>
      <c r="N249" s="8"/>
      <c r="O249" s="8"/>
    </row>
    <row r="250" spans="1:15" x14ac:dyDescent="0.2">
      <c r="A250" s="26" t="s">
        <v>562</v>
      </c>
      <c r="B250" s="21">
        <v>7.9000000000000001E-2</v>
      </c>
      <c r="C250" s="21">
        <v>7.9000000000000001E-2</v>
      </c>
      <c r="D250" s="21">
        <v>3.5000000000000003E-2</v>
      </c>
      <c r="E250" s="21">
        <v>6.8000000000000005E-2</v>
      </c>
      <c r="F250" s="21">
        <v>3.4000000000000002E-2</v>
      </c>
      <c r="H250" s="93"/>
      <c r="I250" s="8"/>
      <c r="J250" s="8"/>
      <c r="K250" s="8"/>
      <c r="L250" s="8"/>
      <c r="M250" s="8"/>
      <c r="N250" s="8"/>
      <c r="O250" s="8"/>
    </row>
    <row r="251" spans="1:15" x14ac:dyDescent="0.2">
      <c r="A251" s="26" t="s">
        <v>563</v>
      </c>
      <c r="B251" s="51">
        <v>0.10199999999999999</v>
      </c>
      <c r="C251" s="21">
        <v>0.10199999999999999</v>
      </c>
      <c r="D251" s="21">
        <v>5.2999999999999999E-2</v>
      </c>
      <c r="E251" s="21">
        <v>7.5999999999999998E-2</v>
      </c>
      <c r="F251" s="21">
        <v>5.5E-2</v>
      </c>
      <c r="H251" s="93"/>
      <c r="I251" s="8"/>
      <c r="J251" s="8"/>
      <c r="K251" s="8"/>
      <c r="L251" s="8"/>
      <c r="M251" s="8"/>
      <c r="N251" s="8"/>
      <c r="O251" s="8"/>
    </row>
    <row r="252" spans="1:15" x14ac:dyDescent="0.2">
      <c r="A252" s="28" t="s">
        <v>560</v>
      </c>
      <c r="B252" s="21"/>
      <c r="C252" s="21"/>
      <c r="E252" s="8"/>
      <c r="H252" s="93"/>
      <c r="I252" s="8"/>
      <c r="J252" s="8"/>
      <c r="K252" s="8"/>
      <c r="L252" s="8"/>
      <c r="M252" s="8"/>
      <c r="N252" s="8"/>
      <c r="O252" s="8"/>
    </row>
    <row r="253" spans="1:15" x14ac:dyDescent="0.2">
      <c r="A253" s="26" t="s">
        <v>255</v>
      </c>
      <c r="B253" s="21">
        <v>8.4000000000000005E-2</v>
      </c>
      <c r="C253" s="21">
        <v>8.5000000000000006E-2</v>
      </c>
      <c r="D253" s="21">
        <v>9.6000000000000002E-2</v>
      </c>
      <c r="E253" s="21">
        <v>9.9000000000000005E-2</v>
      </c>
      <c r="F253" s="21">
        <v>9.2999999999999999E-2</v>
      </c>
      <c r="H253" s="93"/>
      <c r="I253" s="8"/>
      <c r="J253" s="8"/>
      <c r="K253" s="8"/>
      <c r="L253" s="8"/>
      <c r="M253" s="8"/>
      <c r="N253" s="8"/>
      <c r="O253" s="8"/>
    </row>
    <row r="254" spans="1:15" x14ac:dyDescent="0.2">
      <c r="A254" s="26" t="s">
        <v>562</v>
      </c>
      <c r="B254" s="21">
        <v>3.6999999999999998E-2</v>
      </c>
      <c r="C254" s="21">
        <v>3.6999999999999998E-2</v>
      </c>
      <c r="D254" s="21">
        <v>8.3000000000000004E-2</v>
      </c>
      <c r="E254" s="21">
        <v>6.0999999999999999E-2</v>
      </c>
      <c r="F254" s="21">
        <v>4.9000000000000002E-2</v>
      </c>
      <c r="H254" s="93"/>
      <c r="I254" s="93"/>
      <c r="J254" s="93"/>
      <c r="K254" s="93"/>
      <c r="L254" s="93"/>
    </row>
    <row r="255" spans="1:15" x14ac:dyDescent="0.2">
      <c r="A255" s="26" t="s">
        <v>563</v>
      </c>
      <c r="B255" s="21">
        <v>0.35699999999999998</v>
      </c>
      <c r="C255" s="21">
        <v>0.35699999999999998</v>
      </c>
      <c r="D255" s="21">
        <v>0.27300000000000002</v>
      </c>
      <c r="E255" s="21" t="s">
        <v>217</v>
      </c>
      <c r="F255" s="21" t="s">
        <v>217</v>
      </c>
      <c r="H255" s="93"/>
      <c r="I255" s="93"/>
      <c r="J255" s="93"/>
      <c r="K255" s="20"/>
      <c r="L255" s="20"/>
    </row>
    <row r="256" spans="1:15" x14ac:dyDescent="0.2">
      <c r="A256" s="67" t="s">
        <v>528</v>
      </c>
      <c r="B256" s="21"/>
      <c r="C256" s="21"/>
    </row>
    <row r="257" spans="1:14" x14ac:dyDescent="0.2">
      <c r="B257" s="21"/>
      <c r="C257" s="21"/>
    </row>
    <row r="258" spans="1:14" x14ac:dyDescent="0.2">
      <c r="A258" s="24" t="s">
        <v>564</v>
      </c>
      <c r="I258" s="8"/>
      <c r="J258" s="8"/>
      <c r="K258" s="8"/>
      <c r="L258" s="8"/>
      <c r="M258" s="8"/>
      <c r="N258" s="8"/>
    </row>
    <row r="259" spans="1:14" x14ac:dyDescent="0.2">
      <c r="A259" s="30" t="s">
        <v>101</v>
      </c>
      <c r="B259" s="15" t="s">
        <v>488</v>
      </c>
      <c r="C259" s="15"/>
      <c r="D259" s="15"/>
      <c r="E259" s="15"/>
      <c r="F259" s="15"/>
      <c r="I259" s="8"/>
      <c r="J259" s="8"/>
      <c r="K259" s="8"/>
      <c r="L259" s="8"/>
      <c r="M259" s="8"/>
      <c r="N259" s="8"/>
    </row>
    <row r="260" spans="1:14" x14ac:dyDescent="0.2">
      <c r="A260" s="30"/>
      <c r="B260" s="15">
        <v>2020</v>
      </c>
      <c r="C260" s="15">
        <v>2021</v>
      </c>
      <c r="D260" s="15">
        <v>2022</v>
      </c>
      <c r="E260" s="15">
        <v>2023</v>
      </c>
      <c r="F260" s="15">
        <v>2024</v>
      </c>
      <c r="I260" s="8"/>
      <c r="J260" s="8"/>
      <c r="K260" s="8"/>
      <c r="L260" s="8"/>
      <c r="M260" s="8"/>
      <c r="N260" s="8"/>
    </row>
    <row r="261" spans="1:14" x14ac:dyDescent="0.2">
      <c r="A261" s="26" t="s">
        <v>102</v>
      </c>
      <c r="B261" s="21">
        <v>6.0999999999999999E-2</v>
      </c>
      <c r="C261" s="21">
        <v>2.9000000000000001E-2</v>
      </c>
      <c r="D261" s="21">
        <v>5.2999999999999999E-2</v>
      </c>
      <c r="E261" s="21">
        <v>0.1</v>
      </c>
      <c r="F261" s="21">
        <v>2.5999999999999999E-2</v>
      </c>
      <c r="H261" s="93"/>
      <c r="I261" s="8"/>
      <c r="J261" s="8"/>
      <c r="K261" s="8"/>
      <c r="L261" s="8"/>
      <c r="M261" s="8"/>
      <c r="N261" s="8"/>
    </row>
    <row r="262" spans="1:14" x14ac:dyDescent="0.2">
      <c r="A262" s="26" t="s">
        <v>103</v>
      </c>
      <c r="B262" s="21">
        <v>9.4E-2</v>
      </c>
      <c r="C262" s="21">
        <v>0.159</v>
      </c>
      <c r="D262" s="21">
        <v>0.107</v>
      </c>
      <c r="E262" s="21">
        <v>0.08</v>
      </c>
      <c r="F262" s="21">
        <v>0.14899999999999999</v>
      </c>
      <c r="H262" s="93"/>
      <c r="I262" s="8"/>
      <c r="J262" s="8"/>
      <c r="K262" s="8"/>
      <c r="L262" s="8"/>
      <c r="M262" s="8"/>
      <c r="N262" s="8"/>
    </row>
    <row r="263" spans="1:14" x14ac:dyDescent="0.2">
      <c r="A263" s="26" t="s">
        <v>104</v>
      </c>
      <c r="B263" s="21">
        <v>5.8000000000000003E-2</v>
      </c>
      <c r="C263" s="21">
        <v>4.4999999999999998E-2</v>
      </c>
      <c r="D263" s="21">
        <v>7.0999999999999994E-2</v>
      </c>
      <c r="E263" s="21">
        <v>0.106</v>
      </c>
      <c r="F263" s="21">
        <v>7.4999999999999997E-2</v>
      </c>
      <c r="H263" s="93"/>
      <c r="I263" s="8"/>
      <c r="J263" s="8"/>
      <c r="K263" s="8"/>
      <c r="L263" s="8"/>
      <c r="M263" s="8"/>
      <c r="N263" s="8"/>
    </row>
    <row r="264" spans="1:14" x14ac:dyDescent="0.2">
      <c r="A264" s="26" t="s">
        <v>105</v>
      </c>
      <c r="B264" s="21">
        <v>5.5E-2</v>
      </c>
      <c r="C264" s="21">
        <v>7.3999999999999996E-2</v>
      </c>
      <c r="D264" s="21">
        <v>8.5999999999999993E-2</v>
      </c>
      <c r="E264" s="21">
        <v>9.4E-2</v>
      </c>
      <c r="F264" s="21">
        <v>7.4999999999999997E-2</v>
      </c>
      <c r="H264" s="93"/>
      <c r="I264" s="8"/>
      <c r="J264" s="8"/>
      <c r="K264" s="8"/>
      <c r="L264" s="8"/>
      <c r="M264" s="8"/>
      <c r="N264" s="8"/>
    </row>
    <row r="265" spans="1:14" x14ac:dyDescent="0.2">
      <c r="A265" s="26" t="s">
        <v>106</v>
      </c>
      <c r="B265" s="21">
        <v>0.114</v>
      </c>
      <c r="C265" s="21">
        <v>5.7000000000000002E-2</v>
      </c>
      <c r="D265" s="21">
        <v>0</v>
      </c>
      <c r="E265" s="21">
        <v>2.5999999999999999E-2</v>
      </c>
      <c r="F265" s="21">
        <v>8.8999999999999996E-2</v>
      </c>
      <c r="H265" s="93"/>
      <c r="I265" s="8"/>
      <c r="J265" s="8"/>
      <c r="K265" s="8"/>
      <c r="L265" s="8"/>
      <c r="M265" s="8"/>
      <c r="N265" s="8"/>
    </row>
    <row r="266" spans="1:14" x14ac:dyDescent="0.2">
      <c r="A266" s="26" t="s">
        <v>107</v>
      </c>
      <c r="B266" s="21">
        <v>5.8000000000000003E-2</v>
      </c>
      <c r="C266" s="21">
        <v>6.7000000000000004E-2</v>
      </c>
      <c r="D266" s="21">
        <v>0.08</v>
      </c>
      <c r="E266" s="21">
        <v>9.5000000000000001E-2</v>
      </c>
      <c r="F266" s="21">
        <v>0.09</v>
      </c>
      <c r="H266" s="93"/>
      <c r="I266" s="8"/>
      <c r="J266" s="8"/>
      <c r="K266" s="8"/>
      <c r="L266" s="8"/>
      <c r="M266" s="8"/>
      <c r="N266" s="8"/>
    </row>
    <row r="267" spans="1:14" x14ac:dyDescent="0.2">
      <c r="A267" s="26" t="s">
        <v>108</v>
      </c>
      <c r="B267" s="21">
        <v>4.5999999999999999E-2</v>
      </c>
      <c r="C267" s="21">
        <v>0.10199999999999999</v>
      </c>
      <c r="D267" s="21">
        <v>0.104</v>
      </c>
      <c r="E267" s="21">
        <v>0.126</v>
      </c>
      <c r="F267" s="21">
        <v>8.4000000000000005E-2</v>
      </c>
      <c r="H267" s="93"/>
      <c r="I267" s="8"/>
      <c r="J267" s="8"/>
      <c r="K267" s="8"/>
      <c r="L267" s="8"/>
      <c r="M267" s="8"/>
      <c r="N267" s="8"/>
    </row>
    <row r="268" spans="1:14" x14ac:dyDescent="0.2">
      <c r="A268" s="26" t="s">
        <v>544</v>
      </c>
      <c r="B268" s="21">
        <v>3.6999999999999998E-2</v>
      </c>
      <c r="C268" s="21">
        <v>9.1999999999999998E-2</v>
      </c>
      <c r="D268" s="21">
        <v>0.05</v>
      </c>
      <c r="E268" s="21">
        <v>0.04</v>
      </c>
      <c r="F268" s="21">
        <v>0.04</v>
      </c>
      <c r="H268" s="93"/>
      <c r="I268" s="93"/>
      <c r="J268" s="93"/>
      <c r="K268" s="93"/>
      <c r="L268" s="93"/>
    </row>
    <row r="269" spans="1:14" x14ac:dyDescent="0.2">
      <c r="A269" s="26" t="s">
        <v>110</v>
      </c>
      <c r="B269" s="21">
        <v>9.9000000000000005E-2</v>
      </c>
      <c r="C269" s="21">
        <v>8.5999999999999993E-2</v>
      </c>
      <c r="D269" s="21">
        <v>0.13200000000000001</v>
      </c>
      <c r="E269" s="21">
        <v>9.9000000000000005E-2</v>
      </c>
      <c r="F269" s="21">
        <v>0.122</v>
      </c>
      <c r="H269" s="93"/>
      <c r="I269" s="93"/>
      <c r="J269" s="93"/>
      <c r="K269" s="93"/>
      <c r="L269" s="93"/>
    </row>
    <row r="270" spans="1:14" x14ac:dyDescent="0.2">
      <c r="A270" s="26" t="s">
        <v>111</v>
      </c>
      <c r="B270" s="21">
        <v>6.3E-2</v>
      </c>
      <c r="C270" s="21">
        <v>5.5E-2</v>
      </c>
      <c r="D270" s="21">
        <v>8.1000000000000003E-2</v>
      </c>
      <c r="E270" s="21">
        <v>8.3000000000000004E-2</v>
      </c>
      <c r="F270" s="21">
        <v>8.6999999999999994E-2</v>
      </c>
      <c r="H270" s="93"/>
      <c r="I270" s="93"/>
      <c r="J270" s="93"/>
      <c r="K270" s="93"/>
      <c r="L270" s="93"/>
    </row>
    <row r="271" spans="1:14" x14ac:dyDescent="0.2">
      <c r="A271" s="26" t="s">
        <v>112</v>
      </c>
      <c r="B271" s="21">
        <v>0.125</v>
      </c>
      <c r="C271" s="21">
        <v>0.25</v>
      </c>
      <c r="D271" s="21">
        <v>0</v>
      </c>
      <c r="E271" s="21">
        <v>8.3000000000000004E-2</v>
      </c>
      <c r="F271" s="21">
        <v>0.26700000000000002</v>
      </c>
      <c r="H271" s="93"/>
      <c r="I271" s="93"/>
      <c r="J271" s="93"/>
      <c r="K271" s="93"/>
      <c r="L271" s="93"/>
    </row>
    <row r="272" spans="1:14" x14ac:dyDescent="0.2">
      <c r="A272" s="26" t="s">
        <v>113</v>
      </c>
      <c r="B272" s="21">
        <v>4.2000000000000003E-2</v>
      </c>
      <c r="C272" s="21">
        <v>8.5000000000000006E-2</v>
      </c>
      <c r="D272" s="21">
        <v>0.104</v>
      </c>
      <c r="E272" s="21">
        <v>7.9000000000000001E-2</v>
      </c>
      <c r="F272" s="21">
        <v>9.2999999999999999E-2</v>
      </c>
      <c r="H272" s="93"/>
      <c r="I272" s="93"/>
      <c r="J272" s="93"/>
      <c r="K272" s="93"/>
      <c r="L272" s="93"/>
    </row>
    <row r="273" spans="1:12" x14ac:dyDescent="0.2">
      <c r="A273" s="26" t="s">
        <v>114</v>
      </c>
      <c r="B273" s="21">
        <v>7.0999999999999994E-2</v>
      </c>
      <c r="C273" s="21">
        <v>5.6000000000000001E-2</v>
      </c>
      <c r="D273" s="21">
        <v>0.13</v>
      </c>
      <c r="E273" s="21">
        <v>0.1</v>
      </c>
      <c r="F273" s="21">
        <v>9.5000000000000001E-2</v>
      </c>
      <c r="H273" s="93"/>
      <c r="I273" s="93"/>
      <c r="J273" s="93"/>
      <c r="K273" s="93"/>
      <c r="L273" s="93"/>
    </row>
    <row r="274" spans="1:12" x14ac:dyDescent="0.2">
      <c r="A274" s="26" t="s">
        <v>115</v>
      </c>
      <c r="B274" s="21">
        <v>3.9E-2</v>
      </c>
      <c r="C274" s="21">
        <v>3.9E-2</v>
      </c>
      <c r="D274" s="21">
        <v>8.2000000000000003E-2</v>
      </c>
      <c r="E274" s="21">
        <v>7.1999999999999995E-2</v>
      </c>
      <c r="F274" s="21">
        <v>8.4000000000000005E-2</v>
      </c>
      <c r="H274" s="93"/>
      <c r="I274" s="93"/>
      <c r="J274" s="93"/>
      <c r="K274" s="93"/>
      <c r="L274" s="93"/>
    </row>
    <row r="275" spans="1:12" x14ac:dyDescent="0.2">
      <c r="A275" s="26" t="s">
        <v>116</v>
      </c>
      <c r="B275" s="21">
        <v>4.8000000000000001E-2</v>
      </c>
      <c r="C275" s="21">
        <v>0.13600000000000001</v>
      </c>
      <c r="D275" s="21">
        <v>4.8000000000000001E-2</v>
      </c>
      <c r="E275" s="21">
        <v>0.13600000000000001</v>
      </c>
      <c r="F275" s="21">
        <v>0</v>
      </c>
      <c r="H275" s="93"/>
      <c r="I275" s="93"/>
      <c r="J275" s="93"/>
      <c r="K275" s="93"/>
      <c r="L275" s="93"/>
    </row>
    <row r="276" spans="1:12" x14ac:dyDescent="0.2">
      <c r="A276" s="26" t="s">
        <v>117</v>
      </c>
      <c r="B276" s="21">
        <v>4.2999999999999997E-2</v>
      </c>
      <c r="C276" s="21">
        <v>1.7000000000000001E-2</v>
      </c>
      <c r="D276" s="21">
        <v>6.3E-2</v>
      </c>
      <c r="E276" s="21">
        <v>9.1999999999999998E-2</v>
      </c>
      <c r="F276" s="21">
        <v>7.0000000000000007E-2</v>
      </c>
      <c r="H276" s="93"/>
      <c r="I276" s="93"/>
      <c r="J276" s="93"/>
      <c r="K276" s="93"/>
      <c r="L276" s="93"/>
    </row>
    <row r="277" spans="1:12" x14ac:dyDescent="0.2">
      <c r="A277" s="26" t="s">
        <v>118</v>
      </c>
      <c r="B277" s="21">
        <v>7.0999999999999994E-2</v>
      </c>
      <c r="C277" s="21">
        <v>4.8000000000000001E-2</v>
      </c>
      <c r="D277" s="21">
        <v>4.9000000000000002E-2</v>
      </c>
      <c r="E277" s="21">
        <v>0.122</v>
      </c>
      <c r="F277" s="21">
        <v>6.8000000000000005E-2</v>
      </c>
      <c r="H277" s="93"/>
      <c r="I277" s="93"/>
      <c r="J277" s="93"/>
      <c r="K277" s="93"/>
      <c r="L277" s="93"/>
    </row>
    <row r="278" spans="1:12" x14ac:dyDescent="0.2">
      <c r="A278" s="26" t="s">
        <v>119</v>
      </c>
      <c r="B278" s="21">
        <v>6.2E-2</v>
      </c>
      <c r="C278" s="21">
        <v>0.08</v>
      </c>
      <c r="D278" s="21">
        <v>0.106</v>
      </c>
      <c r="E278" s="21">
        <v>0.105</v>
      </c>
      <c r="F278" s="21">
        <v>9.5000000000000001E-2</v>
      </c>
      <c r="H278" s="93"/>
      <c r="I278" s="93"/>
      <c r="J278" s="93"/>
      <c r="K278" s="93"/>
      <c r="L278" s="93"/>
    </row>
    <row r="279" spans="1:12" x14ac:dyDescent="0.2">
      <c r="A279" s="26" t="s">
        <v>545</v>
      </c>
      <c r="B279" s="21">
        <v>1.2999999999999999E-2</v>
      </c>
      <c r="C279" s="21">
        <v>9.5000000000000001E-2</v>
      </c>
      <c r="D279" s="21">
        <v>3.6999999999999998E-2</v>
      </c>
      <c r="E279" s="21">
        <v>4.3999999999999997E-2</v>
      </c>
      <c r="F279" s="21">
        <v>0.10100000000000001</v>
      </c>
      <c r="H279" s="93"/>
      <c r="I279" s="93"/>
      <c r="J279" s="93"/>
      <c r="K279" s="93"/>
      <c r="L279" s="93"/>
    </row>
    <row r="280" spans="1:12" x14ac:dyDescent="0.2">
      <c r="A280" s="26" t="s">
        <v>120</v>
      </c>
      <c r="B280" s="21">
        <v>0.05</v>
      </c>
      <c r="C280" s="21">
        <v>0.09</v>
      </c>
      <c r="D280" s="21">
        <v>0.08</v>
      </c>
      <c r="E280" s="21">
        <v>0.11</v>
      </c>
      <c r="F280" s="21">
        <v>6.3E-2</v>
      </c>
      <c r="H280" s="93"/>
      <c r="I280" s="93"/>
      <c r="J280" s="93"/>
      <c r="K280" s="93"/>
      <c r="L280" s="93"/>
    </row>
    <row r="281" spans="1:12" x14ac:dyDescent="0.2">
      <c r="A281" s="26" t="s">
        <v>121</v>
      </c>
      <c r="B281" s="21">
        <v>7.2999999999999995E-2</v>
      </c>
      <c r="C281" s="21">
        <v>6.5000000000000002E-2</v>
      </c>
      <c r="D281" s="21">
        <v>0.105</v>
      </c>
      <c r="E281" s="21">
        <v>9.9000000000000005E-2</v>
      </c>
      <c r="F281" s="21">
        <v>8.4000000000000005E-2</v>
      </c>
      <c r="H281" s="93"/>
      <c r="I281" s="93"/>
      <c r="J281" s="93"/>
      <c r="K281" s="93"/>
      <c r="L281" s="93"/>
    </row>
    <row r="282" spans="1:12" x14ac:dyDescent="0.2">
      <c r="A282" s="26" t="s">
        <v>122</v>
      </c>
      <c r="B282" s="21">
        <v>4.4999999999999998E-2</v>
      </c>
      <c r="C282" s="21">
        <v>4.2000000000000003E-2</v>
      </c>
      <c r="D282" s="21">
        <v>0.16700000000000001</v>
      </c>
      <c r="E282" s="21">
        <v>4.5999999999999999E-2</v>
      </c>
      <c r="F282" s="21">
        <v>3.6999999999999998E-2</v>
      </c>
      <c r="H282" s="93"/>
      <c r="I282" s="93"/>
      <c r="J282" s="93"/>
      <c r="K282" s="93"/>
      <c r="L282" s="93"/>
    </row>
    <row r="283" spans="1:12" x14ac:dyDescent="0.2">
      <c r="A283" s="26" t="s">
        <v>123</v>
      </c>
      <c r="B283" s="21">
        <v>6.9000000000000006E-2</v>
      </c>
      <c r="C283" s="21">
        <v>4.2000000000000003E-2</v>
      </c>
      <c r="D283" s="21">
        <v>9.7000000000000003E-2</v>
      </c>
      <c r="E283" s="21">
        <v>0.108</v>
      </c>
      <c r="F283" s="21">
        <v>6.4000000000000001E-2</v>
      </c>
      <c r="H283" s="93"/>
      <c r="I283" s="93"/>
      <c r="J283" s="93"/>
      <c r="K283" s="93"/>
      <c r="L283" s="93"/>
    </row>
    <row r="284" spans="1:12" x14ac:dyDescent="0.2">
      <c r="A284" s="26" t="s">
        <v>124</v>
      </c>
      <c r="B284" s="21">
        <v>0.1</v>
      </c>
      <c r="C284" s="21">
        <v>0</v>
      </c>
      <c r="D284" s="21">
        <v>0.04</v>
      </c>
      <c r="E284" s="21">
        <v>8.3000000000000004E-2</v>
      </c>
      <c r="F284" s="21">
        <v>3.6999999999999998E-2</v>
      </c>
      <c r="H284" s="93"/>
      <c r="I284" s="93"/>
      <c r="J284" s="93"/>
      <c r="K284" s="93"/>
      <c r="L284" s="93"/>
    </row>
    <row r="285" spans="1:12" x14ac:dyDescent="0.2">
      <c r="A285" s="26" t="s">
        <v>126</v>
      </c>
      <c r="B285" s="21">
        <v>3.9E-2</v>
      </c>
      <c r="C285" s="21">
        <v>7.5999999999999998E-2</v>
      </c>
      <c r="D285" s="21">
        <v>5.3999999999999999E-2</v>
      </c>
      <c r="E285" s="21">
        <v>6.3E-2</v>
      </c>
      <c r="F285" s="21">
        <v>7.1999999999999995E-2</v>
      </c>
      <c r="H285" s="93"/>
      <c r="I285" s="93"/>
      <c r="J285" s="93"/>
      <c r="K285" s="93"/>
      <c r="L285" s="93"/>
    </row>
    <row r="286" spans="1:12" x14ac:dyDescent="0.2">
      <c r="A286" s="26" t="s">
        <v>127</v>
      </c>
      <c r="B286" s="21">
        <v>4.3999999999999997E-2</v>
      </c>
      <c r="C286" s="21">
        <v>3.4000000000000002E-2</v>
      </c>
      <c r="D286" s="21">
        <v>8.8999999999999996E-2</v>
      </c>
      <c r="E286" s="21">
        <v>8.4000000000000005E-2</v>
      </c>
      <c r="F286" s="21">
        <v>7.2999999999999995E-2</v>
      </c>
      <c r="H286" s="93"/>
      <c r="I286" s="93"/>
      <c r="J286" s="93"/>
      <c r="K286" s="93"/>
      <c r="L286" s="93"/>
    </row>
    <row r="287" spans="1:12" x14ac:dyDescent="0.2">
      <c r="A287" s="26" t="s">
        <v>547</v>
      </c>
      <c r="B287" s="21">
        <v>0.19400000000000001</v>
      </c>
      <c r="C287" s="21">
        <v>0.24399999999999999</v>
      </c>
      <c r="D287" s="21">
        <v>0.16200000000000001</v>
      </c>
      <c r="E287" s="21">
        <v>0.217</v>
      </c>
      <c r="F287" s="21">
        <v>0.33300000000000002</v>
      </c>
      <c r="H287" s="93"/>
      <c r="I287" s="93"/>
      <c r="J287" s="93"/>
      <c r="K287" s="93"/>
      <c r="L287" s="93"/>
    </row>
    <row r="288" spans="1:12" x14ac:dyDescent="0.2">
      <c r="A288" s="26" t="s">
        <v>546</v>
      </c>
      <c r="B288" s="21">
        <v>3.2000000000000001E-2</v>
      </c>
      <c r="C288" s="21">
        <v>7.1999999999999995E-2</v>
      </c>
      <c r="D288" s="21">
        <v>8.4000000000000005E-2</v>
      </c>
      <c r="E288" s="21">
        <v>7.0999999999999994E-2</v>
      </c>
      <c r="F288" s="21">
        <v>7.3999999999999996E-2</v>
      </c>
      <c r="H288" s="93"/>
      <c r="I288" s="93"/>
      <c r="J288" s="93"/>
      <c r="K288" s="93"/>
      <c r="L288" s="93"/>
    </row>
    <row r="289" spans="1:12" x14ac:dyDescent="0.2">
      <c r="A289" s="26" t="s">
        <v>129</v>
      </c>
      <c r="B289" s="21">
        <v>6.6000000000000003E-2</v>
      </c>
      <c r="C289" s="21">
        <v>6.4000000000000001E-2</v>
      </c>
      <c r="D289" s="21">
        <v>8.5000000000000006E-2</v>
      </c>
      <c r="E289" s="21">
        <v>8.2000000000000003E-2</v>
      </c>
      <c r="F289" s="21">
        <v>0.111</v>
      </c>
      <c r="H289" s="93"/>
      <c r="I289" s="93"/>
      <c r="J289" s="93"/>
      <c r="K289" s="93"/>
      <c r="L289" s="93"/>
    </row>
    <row r="290" spans="1:12" x14ac:dyDescent="0.2">
      <c r="A290" s="26" t="s">
        <v>130</v>
      </c>
      <c r="B290" s="21">
        <v>6.7000000000000004E-2</v>
      </c>
      <c r="C290" s="21">
        <v>7.0999999999999994E-2</v>
      </c>
      <c r="D290" s="21">
        <v>4.8000000000000001E-2</v>
      </c>
      <c r="E290" s="21">
        <v>0.15</v>
      </c>
      <c r="F290" s="21">
        <v>0.17699999999999999</v>
      </c>
      <c r="H290" s="93"/>
      <c r="I290" s="93"/>
      <c r="J290" s="93"/>
      <c r="K290" s="93"/>
      <c r="L290" s="93"/>
    </row>
    <row r="291" spans="1:12" x14ac:dyDescent="0.2">
      <c r="A291" s="26" t="s">
        <v>131</v>
      </c>
      <c r="B291" s="21">
        <v>0</v>
      </c>
      <c r="C291" s="21">
        <v>0.2</v>
      </c>
      <c r="D291" s="21">
        <v>0</v>
      </c>
      <c r="E291" s="21">
        <v>0.33300000000000002</v>
      </c>
      <c r="F291" s="21">
        <v>0</v>
      </c>
      <c r="H291" s="93"/>
      <c r="I291" s="93"/>
      <c r="J291" s="93"/>
      <c r="K291" s="93"/>
      <c r="L291" s="93"/>
    </row>
    <row r="292" spans="1:12" x14ac:dyDescent="0.2">
      <c r="A292" s="26" t="s">
        <v>132</v>
      </c>
      <c r="B292" s="21">
        <v>5.8999999999999997E-2</v>
      </c>
      <c r="C292" s="21">
        <v>0.06</v>
      </c>
      <c r="D292" s="21">
        <v>7.0999999999999994E-2</v>
      </c>
      <c r="E292" s="21">
        <v>8.7999999999999995E-2</v>
      </c>
      <c r="F292" s="21">
        <v>7.5999999999999998E-2</v>
      </c>
      <c r="H292" s="93"/>
      <c r="I292" s="93"/>
      <c r="J292" s="93"/>
      <c r="K292" s="93"/>
      <c r="L292" s="93"/>
    </row>
    <row r="293" spans="1:12" x14ac:dyDescent="0.2">
      <c r="A293" s="26" t="s">
        <v>133</v>
      </c>
      <c r="B293" s="21">
        <v>0.1</v>
      </c>
      <c r="C293" s="21">
        <v>0.107</v>
      </c>
      <c r="D293" s="21">
        <v>9.2999999999999999E-2</v>
      </c>
      <c r="E293" s="21">
        <v>5.5E-2</v>
      </c>
      <c r="F293" s="21">
        <v>0.14599999999999999</v>
      </c>
      <c r="H293" s="93"/>
      <c r="I293" s="93"/>
      <c r="J293" s="93"/>
      <c r="K293" s="93"/>
      <c r="L293" s="93"/>
    </row>
    <row r="294" spans="1:12" x14ac:dyDescent="0.2">
      <c r="A294" s="26" t="s">
        <v>134</v>
      </c>
      <c r="B294" s="21">
        <v>4.5999999999999999E-2</v>
      </c>
      <c r="C294" s="21">
        <v>0.05</v>
      </c>
      <c r="D294" s="21">
        <v>8.7999999999999995E-2</v>
      </c>
      <c r="E294" s="21">
        <v>7.6999999999999999E-2</v>
      </c>
      <c r="F294" s="21">
        <v>6.3E-2</v>
      </c>
      <c r="H294" s="93"/>
      <c r="I294" s="93"/>
      <c r="J294" s="93"/>
      <c r="K294" s="93"/>
      <c r="L294" s="93"/>
    </row>
    <row r="295" spans="1:12" x14ac:dyDescent="0.2">
      <c r="A295" s="26" t="s">
        <v>548</v>
      </c>
      <c r="B295" s="21">
        <v>8.3000000000000004E-2</v>
      </c>
      <c r="C295" s="21">
        <v>0.158</v>
      </c>
      <c r="D295" s="21">
        <v>0.25</v>
      </c>
      <c r="E295" s="21">
        <v>0</v>
      </c>
      <c r="F295" s="21">
        <v>3.5000000000000003E-2</v>
      </c>
      <c r="H295" s="93"/>
      <c r="I295" s="93"/>
      <c r="J295" s="93"/>
      <c r="K295" s="93"/>
      <c r="L295" s="93"/>
    </row>
    <row r="296" spans="1:12" x14ac:dyDescent="0.2">
      <c r="A296" s="26" t="s">
        <v>135</v>
      </c>
      <c r="B296" s="21">
        <v>4.2999999999999997E-2</v>
      </c>
      <c r="C296" s="21">
        <v>4.4999999999999998E-2</v>
      </c>
      <c r="D296" s="21">
        <v>9.0999999999999998E-2</v>
      </c>
      <c r="E296" s="21">
        <v>0</v>
      </c>
      <c r="F296" s="21">
        <v>6.5000000000000002E-2</v>
      </c>
      <c r="H296" s="93"/>
      <c r="I296" s="93"/>
      <c r="J296" s="93"/>
      <c r="K296" s="93"/>
      <c r="L296" s="93"/>
    </row>
    <row r="297" spans="1:12" x14ac:dyDescent="0.2">
      <c r="A297" s="26" t="s">
        <v>136</v>
      </c>
      <c r="B297" s="21">
        <v>0.06</v>
      </c>
      <c r="C297" s="21">
        <v>5.3999999999999999E-2</v>
      </c>
      <c r="D297" s="21">
        <v>8.5999999999999993E-2</v>
      </c>
      <c r="E297" s="21">
        <v>8.7999999999999995E-2</v>
      </c>
      <c r="F297" s="21">
        <v>0.06</v>
      </c>
      <c r="H297" s="93"/>
      <c r="I297" s="93"/>
      <c r="J297" s="93"/>
      <c r="K297" s="93"/>
      <c r="L297" s="93"/>
    </row>
    <row r="298" spans="1:12" x14ac:dyDescent="0.2">
      <c r="A298" s="26" t="s">
        <v>137</v>
      </c>
      <c r="B298" s="21">
        <v>6.3E-2</v>
      </c>
      <c r="C298" s="21">
        <v>0.04</v>
      </c>
      <c r="D298" s="21">
        <v>8.1000000000000003E-2</v>
      </c>
      <c r="E298" s="21">
        <v>6.2E-2</v>
      </c>
      <c r="F298" s="21">
        <v>6.0999999999999999E-2</v>
      </c>
      <c r="H298" s="93"/>
      <c r="I298" s="93"/>
      <c r="J298" s="93"/>
      <c r="K298" s="93"/>
      <c r="L298" s="93"/>
    </row>
    <row r="299" spans="1:12" x14ac:dyDescent="0.2">
      <c r="A299" s="26" t="s">
        <v>138</v>
      </c>
      <c r="B299" s="21">
        <v>6.2E-2</v>
      </c>
      <c r="C299" s="21">
        <v>4.9000000000000002E-2</v>
      </c>
      <c r="D299" s="21">
        <v>7.6999999999999999E-2</v>
      </c>
      <c r="E299" s="21">
        <v>6.0999999999999999E-2</v>
      </c>
      <c r="F299" s="21">
        <v>5.3999999999999999E-2</v>
      </c>
      <c r="H299" s="93"/>
      <c r="I299" s="93"/>
      <c r="J299" s="93"/>
      <c r="K299" s="93"/>
      <c r="L299" s="93"/>
    </row>
    <row r="300" spans="1:12" x14ac:dyDescent="0.2">
      <c r="A300" s="26" t="s">
        <v>139</v>
      </c>
      <c r="B300" s="21">
        <v>0</v>
      </c>
      <c r="C300" s="21">
        <v>0</v>
      </c>
      <c r="D300" s="21">
        <v>0.4</v>
      </c>
      <c r="E300" s="21">
        <v>0</v>
      </c>
      <c r="F300" s="21">
        <v>0</v>
      </c>
      <c r="H300" s="93"/>
      <c r="I300" s="93"/>
      <c r="J300" s="93"/>
      <c r="K300" s="93"/>
      <c r="L300" s="93"/>
    </row>
    <row r="301" spans="1:12" x14ac:dyDescent="0.2">
      <c r="A301" s="26" t="s">
        <v>140</v>
      </c>
      <c r="B301" s="21">
        <v>4.1000000000000002E-2</v>
      </c>
      <c r="C301" s="21">
        <v>5.2999999999999999E-2</v>
      </c>
      <c r="D301" s="21">
        <v>8.5999999999999993E-2</v>
      </c>
      <c r="E301" s="21">
        <v>0.106</v>
      </c>
      <c r="F301" s="21">
        <v>5.8000000000000003E-2</v>
      </c>
      <c r="H301" s="93"/>
      <c r="I301" s="93"/>
      <c r="J301" s="93"/>
      <c r="K301" s="93"/>
      <c r="L301" s="93"/>
    </row>
    <row r="302" spans="1:12" x14ac:dyDescent="0.2">
      <c r="A302" s="26" t="s">
        <v>141</v>
      </c>
      <c r="B302" s="21">
        <v>8.2000000000000003E-2</v>
      </c>
      <c r="C302" s="21">
        <v>7.6999999999999999E-2</v>
      </c>
      <c r="D302" s="21">
        <v>0.13200000000000001</v>
      </c>
      <c r="E302" s="21">
        <v>0.111</v>
      </c>
      <c r="F302" s="21">
        <v>9.2999999999999999E-2</v>
      </c>
      <c r="H302" s="93"/>
      <c r="I302" s="93"/>
      <c r="J302" s="93"/>
      <c r="K302" s="93"/>
      <c r="L302" s="93"/>
    </row>
    <row r="303" spans="1:12" x14ac:dyDescent="0.2">
      <c r="A303" s="26" t="s">
        <v>143</v>
      </c>
      <c r="B303" s="21">
        <v>7.2999999999999995E-2</v>
      </c>
      <c r="C303" s="21">
        <v>5.6000000000000001E-2</v>
      </c>
      <c r="D303" s="21">
        <v>0.11700000000000001</v>
      </c>
      <c r="E303" s="21">
        <v>6.6000000000000003E-2</v>
      </c>
      <c r="F303" s="21">
        <v>7.0000000000000007E-2</v>
      </c>
      <c r="H303" s="93"/>
      <c r="I303" s="93"/>
      <c r="J303" s="93"/>
      <c r="K303" s="93"/>
      <c r="L303" s="93"/>
    </row>
    <row r="304" spans="1:12" x14ac:dyDescent="0.2">
      <c r="A304" s="26" t="s">
        <v>144</v>
      </c>
      <c r="B304" s="21">
        <v>5.3999999999999999E-2</v>
      </c>
      <c r="C304" s="21">
        <v>7.1999999999999995E-2</v>
      </c>
      <c r="D304" s="21">
        <v>5.5E-2</v>
      </c>
      <c r="E304" s="21">
        <v>7.1999999999999995E-2</v>
      </c>
      <c r="F304" s="21">
        <v>0.08</v>
      </c>
      <c r="H304" s="93"/>
      <c r="I304" s="93"/>
      <c r="J304" s="93"/>
      <c r="K304" s="93"/>
      <c r="L304" s="93"/>
    </row>
    <row r="305" spans="1:12" x14ac:dyDescent="0.2">
      <c r="A305" s="26" t="s">
        <v>145</v>
      </c>
      <c r="B305" s="21">
        <v>0.09</v>
      </c>
      <c r="C305" s="21">
        <v>7.6999999999999999E-2</v>
      </c>
      <c r="D305" s="21">
        <v>0.13800000000000001</v>
      </c>
      <c r="E305" s="21">
        <v>9.6000000000000002E-2</v>
      </c>
      <c r="F305" s="21">
        <v>0.13200000000000001</v>
      </c>
      <c r="H305" s="93"/>
      <c r="I305" s="93"/>
      <c r="J305" s="93"/>
      <c r="K305" s="93"/>
      <c r="L305" s="93"/>
    </row>
    <row r="306" spans="1:12" x14ac:dyDescent="0.2">
      <c r="A306" s="26" t="s">
        <v>146</v>
      </c>
      <c r="B306" s="21">
        <v>7.3999999999999996E-2</v>
      </c>
      <c r="C306" s="21">
        <v>6.9000000000000006E-2</v>
      </c>
      <c r="D306" s="21">
        <v>0.13200000000000001</v>
      </c>
      <c r="E306" s="21">
        <v>0.06</v>
      </c>
      <c r="F306" s="21">
        <v>9.2999999999999999E-2</v>
      </c>
      <c r="H306" s="93"/>
      <c r="I306" s="93"/>
      <c r="J306" s="93"/>
      <c r="K306" s="93"/>
      <c r="L306" s="93"/>
    </row>
    <row r="307" spans="1:12" x14ac:dyDescent="0.2">
      <c r="A307" s="26" t="s">
        <v>315</v>
      </c>
      <c r="B307" s="21">
        <v>5.8000000000000003E-2</v>
      </c>
      <c r="C307" s="21">
        <v>9.6000000000000002E-2</v>
      </c>
      <c r="D307" s="21">
        <v>0.14499999999999999</v>
      </c>
      <c r="E307" s="21">
        <v>6.7000000000000004E-2</v>
      </c>
      <c r="F307" s="21">
        <v>8.7999999999999995E-2</v>
      </c>
      <c r="H307" s="93"/>
      <c r="I307" s="93"/>
      <c r="J307" s="93"/>
      <c r="K307" s="93"/>
      <c r="L307" s="93"/>
    </row>
    <row r="308" spans="1:12" x14ac:dyDescent="0.2">
      <c r="A308" s="26" t="s">
        <v>147</v>
      </c>
      <c r="B308" s="21">
        <v>0.10199999999999999</v>
      </c>
      <c r="C308" s="21">
        <v>5.6000000000000001E-2</v>
      </c>
      <c r="D308" s="21">
        <v>6.3E-2</v>
      </c>
      <c r="E308" s="21">
        <v>6.9000000000000006E-2</v>
      </c>
      <c r="F308" s="21">
        <v>8.8999999999999996E-2</v>
      </c>
      <c r="H308" s="93"/>
      <c r="I308" s="93"/>
      <c r="J308" s="93"/>
      <c r="K308" s="93"/>
      <c r="L308" s="93"/>
    </row>
    <row r="309" spans="1:12" x14ac:dyDescent="0.2">
      <c r="A309" s="26" t="s">
        <v>148</v>
      </c>
      <c r="B309" s="21">
        <v>8.5000000000000006E-2</v>
      </c>
      <c r="C309" s="21">
        <v>9.8000000000000004E-2</v>
      </c>
      <c r="D309" s="21">
        <v>9.5000000000000001E-2</v>
      </c>
      <c r="E309" s="21">
        <v>0.08</v>
      </c>
      <c r="F309" s="21">
        <v>0.111</v>
      </c>
      <c r="H309" s="93"/>
      <c r="I309" s="93"/>
      <c r="J309" s="93"/>
      <c r="K309" s="93"/>
      <c r="L309" s="93"/>
    </row>
    <row r="310" spans="1:12" x14ac:dyDescent="0.2">
      <c r="A310" s="26" t="s">
        <v>149</v>
      </c>
      <c r="B310" s="21">
        <v>3.6999999999999998E-2</v>
      </c>
      <c r="C310" s="21">
        <v>5.6000000000000001E-2</v>
      </c>
      <c r="D310" s="21">
        <v>4.2999999999999997E-2</v>
      </c>
      <c r="E310" s="21">
        <v>7.4999999999999997E-2</v>
      </c>
      <c r="F310" s="21">
        <v>9.8000000000000004E-2</v>
      </c>
      <c r="H310" s="93"/>
      <c r="I310" s="93"/>
      <c r="J310" s="93"/>
      <c r="K310" s="93"/>
      <c r="L310" s="93"/>
    </row>
    <row r="311" spans="1:12" x14ac:dyDescent="0.2">
      <c r="A311" s="26" t="s">
        <v>150</v>
      </c>
      <c r="B311" s="21">
        <v>5.0999999999999997E-2</v>
      </c>
      <c r="C311" s="21">
        <v>4.1000000000000002E-2</v>
      </c>
      <c r="D311" s="21">
        <v>0.08</v>
      </c>
      <c r="E311" s="21">
        <v>8.4000000000000005E-2</v>
      </c>
      <c r="F311" s="21">
        <v>6.9000000000000006E-2</v>
      </c>
      <c r="H311" s="93"/>
      <c r="I311" s="93"/>
      <c r="J311" s="93"/>
      <c r="K311" s="93"/>
      <c r="L311" s="93"/>
    </row>
    <row r="312" spans="1:12" x14ac:dyDescent="0.2">
      <c r="A312" s="26" t="s">
        <v>151</v>
      </c>
      <c r="B312" s="21">
        <v>5.1999999999999998E-2</v>
      </c>
      <c r="C312" s="21">
        <v>6.0999999999999999E-2</v>
      </c>
      <c r="D312" s="21">
        <v>7.5999999999999998E-2</v>
      </c>
      <c r="E312" s="21">
        <v>0.106</v>
      </c>
      <c r="F312" s="21">
        <v>7.0999999999999994E-2</v>
      </c>
      <c r="H312" s="93"/>
      <c r="I312" s="93"/>
      <c r="J312" s="93"/>
      <c r="K312" s="93"/>
      <c r="L312" s="93"/>
    </row>
    <row r="313" spans="1:12" x14ac:dyDescent="0.2">
      <c r="A313" s="26" t="s">
        <v>152</v>
      </c>
      <c r="B313" s="21">
        <v>8.3000000000000004E-2</v>
      </c>
      <c r="C313" s="21">
        <v>2.1000000000000001E-2</v>
      </c>
      <c r="D313" s="21">
        <v>0.113</v>
      </c>
      <c r="E313" s="21">
        <v>0.13900000000000001</v>
      </c>
      <c r="F313" s="21">
        <v>0.121</v>
      </c>
      <c r="H313" s="93"/>
      <c r="I313" s="93"/>
      <c r="J313" s="93"/>
      <c r="K313" s="93"/>
      <c r="L313" s="93"/>
    </row>
    <row r="314" spans="1:12" x14ac:dyDescent="0.2">
      <c r="A314" s="26" t="s">
        <v>153</v>
      </c>
      <c r="B314" s="21">
        <v>6.8000000000000005E-2</v>
      </c>
      <c r="C314" s="21">
        <v>4.2999999999999997E-2</v>
      </c>
      <c r="D314" s="21">
        <v>0.109</v>
      </c>
      <c r="E314" s="21">
        <v>9.6000000000000002E-2</v>
      </c>
      <c r="F314" s="21">
        <v>0.10199999999999999</v>
      </c>
      <c r="H314" s="93"/>
      <c r="I314" s="93"/>
      <c r="J314" s="93"/>
      <c r="K314" s="93"/>
      <c r="L314" s="93"/>
    </row>
    <row r="315" spans="1:12" x14ac:dyDescent="0.2">
      <c r="A315" s="26" t="s">
        <v>154</v>
      </c>
      <c r="B315" s="21">
        <v>0.125</v>
      </c>
      <c r="C315" s="21">
        <v>0</v>
      </c>
      <c r="D315" s="21">
        <v>0.625</v>
      </c>
      <c r="E315" s="21">
        <v>0</v>
      </c>
      <c r="F315" s="21">
        <v>0.44400000000000001</v>
      </c>
      <c r="H315" s="93"/>
      <c r="I315" s="93"/>
      <c r="J315" s="93"/>
      <c r="K315" s="93"/>
      <c r="L315" s="93"/>
    </row>
    <row r="316" spans="1:12" x14ac:dyDescent="0.2">
      <c r="A316" s="26" t="s">
        <v>155</v>
      </c>
      <c r="B316" s="21">
        <v>0.2</v>
      </c>
      <c r="C316" s="21">
        <v>3.7999999999999999E-2</v>
      </c>
      <c r="D316" s="21">
        <v>7.0999999999999994E-2</v>
      </c>
      <c r="E316" s="21">
        <v>0.14299999999999999</v>
      </c>
      <c r="F316" s="21">
        <v>7.3999999999999996E-2</v>
      </c>
      <c r="H316" s="93"/>
      <c r="I316" s="93"/>
      <c r="J316" s="93"/>
      <c r="K316" s="93"/>
      <c r="L316" s="93"/>
    </row>
    <row r="317" spans="1:12" x14ac:dyDescent="0.2">
      <c r="A317" s="26" t="s">
        <v>156</v>
      </c>
      <c r="B317" s="21">
        <v>0.05</v>
      </c>
      <c r="C317" s="21">
        <v>9.0999999999999998E-2</v>
      </c>
      <c r="D317" s="21">
        <v>0.22700000000000001</v>
      </c>
      <c r="E317" s="21">
        <v>0.105</v>
      </c>
      <c r="F317" s="21">
        <v>9.0999999999999998E-2</v>
      </c>
      <c r="H317" s="93"/>
      <c r="I317" s="93"/>
      <c r="J317" s="93"/>
      <c r="K317" s="93"/>
      <c r="L317" s="93"/>
    </row>
    <row r="318" spans="1:12" x14ac:dyDescent="0.2">
      <c r="A318" s="26" t="s">
        <v>157</v>
      </c>
      <c r="B318" s="21">
        <v>4.7E-2</v>
      </c>
      <c r="C318" s="21">
        <v>0.08</v>
      </c>
      <c r="D318" s="21">
        <v>8.3000000000000004E-2</v>
      </c>
      <c r="E318" s="21">
        <v>0.105</v>
      </c>
      <c r="F318" s="21">
        <v>8.5000000000000006E-2</v>
      </c>
      <c r="H318" s="93"/>
      <c r="I318" s="93"/>
      <c r="J318" s="93"/>
      <c r="K318" s="93"/>
      <c r="L318" s="93"/>
    </row>
    <row r="319" spans="1:12" x14ac:dyDescent="0.2">
      <c r="A319" s="26" t="s">
        <v>158</v>
      </c>
      <c r="B319" s="21">
        <v>0.05</v>
      </c>
      <c r="C319" s="21">
        <v>0.1</v>
      </c>
      <c r="D319" s="21">
        <v>0</v>
      </c>
      <c r="E319" s="21">
        <v>9.5000000000000001E-2</v>
      </c>
      <c r="F319" s="21">
        <v>4.8000000000000001E-2</v>
      </c>
      <c r="H319" s="93"/>
      <c r="I319" s="93"/>
      <c r="J319" s="93"/>
      <c r="K319" s="93"/>
      <c r="L319" s="93"/>
    </row>
    <row r="320" spans="1:12" x14ac:dyDescent="0.2">
      <c r="A320" s="26" t="s">
        <v>159</v>
      </c>
      <c r="B320" s="21">
        <v>6.3E-2</v>
      </c>
      <c r="C320" s="21">
        <v>2.7E-2</v>
      </c>
      <c r="D320" s="21">
        <v>0.14199999999999999</v>
      </c>
      <c r="E320" s="21">
        <v>0.14000000000000001</v>
      </c>
      <c r="F320" s="21">
        <v>7.0999999999999994E-2</v>
      </c>
      <c r="H320" s="93"/>
      <c r="I320" s="93"/>
      <c r="J320" s="93"/>
      <c r="K320" s="93"/>
      <c r="L320" s="93"/>
    </row>
    <row r="321" spans="1:12" x14ac:dyDescent="0.2">
      <c r="A321" s="26" t="s">
        <v>161</v>
      </c>
      <c r="B321" s="21">
        <v>0.2</v>
      </c>
      <c r="C321" s="21">
        <v>0</v>
      </c>
      <c r="D321" s="21">
        <v>0.125</v>
      </c>
      <c r="E321" s="21">
        <v>0.111</v>
      </c>
      <c r="F321" s="21">
        <v>0.16700000000000001</v>
      </c>
      <c r="H321" s="93"/>
      <c r="I321" s="93"/>
      <c r="J321" s="93"/>
      <c r="K321" s="93"/>
      <c r="L321" s="93"/>
    </row>
    <row r="322" spans="1:12" x14ac:dyDescent="0.2">
      <c r="A322" s="26" t="s">
        <v>162</v>
      </c>
      <c r="B322" s="21">
        <v>7.2999999999999995E-2</v>
      </c>
      <c r="C322" s="21">
        <v>6.3E-2</v>
      </c>
      <c r="D322" s="21">
        <v>9.7000000000000003E-2</v>
      </c>
      <c r="E322" s="21">
        <v>8.4000000000000005E-2</v>
      </c>
      <c r="F322" s="21">
        <v>0.125</v>
      </c>
      <c r="H322" s="93"/>
      <c r="I322" s="93"/>
      <c r="J322" s="93"/>
      <c r="K322" s="93"/>
      <c r="L322" s="93"/>
    </row>
    <row r="323" spans="1:12" x14ac:dyDescent="0.2">
      <c r="A323" s="26" t="s">
        <v>163</v>
      </c>
      <c r="B323" s="21">
        <v>4.2999999999999997E-2</v>
      </c>
      <c r="C323" s="21">
        <v>8.6999999999999994E-2</v>
      </c>
      <c r="D323" s="21">
        <v>9.8000000000000004E-2</v>
      </c>
      <c r="E323" s="21">
        <v>0.115</v>
      </c>
      <c r="F323" s="21">
        <v>0.08</v>
      </c>
      <c r="H323" s="93"/>
      <c r="I323" s="93"/>
      <c r="J323" s="93"/>
      <c r="K323" s="93"/>
      <c r="L323" s="93"/>
    </row>
    <row r="324" spans="1:12" x14ac:dyDescent="0.2">
      <c r="A324" s="26" t="s">
        <v>164</v>
      </c>
      <c r="B324" s="21">
        <v>9.7000000000000003E-2</v>
      </c>
      <c r="C324" s="21">
        <v>6.8000000000000005E-2</v>
      </c>
      <c r="D324" s="21">
        <v>8.7999999999999995E-2</v>
      </c>
      <c r="E324" s="21">
        <v>0.104</v>
      </c>
      <c r="F324" s="21">
        <v>7.3999999999999996E-2</v>
      </c>
      <c r="H324" s="93"/>
      <c r="I324" s="93"/>
      <c r="J324" s="93"/>
      <c r="K324" s="93"/>
      <c r="L324" s="93"/>
    </row>
    <row r="325" spans="1:12" x14ac:dyDescent="0.2">
      <c r="A325" s="26" t="s">
        <v>165</v>
      </c>
      <c r="B325" s="21">
        <v>0.158</v>
      </c>
      <c r="C325" s="21">
        <v>5.8999999999999997E-2</v>
      </c>
      <c r="D325" s="21">
        <v>5.6000000000000001E-2</v>
      </c>
      <c r="E325" s="21">
        <v>0.158</v>
      </c>
      <c r="F325" s="21">
        <v>5.6000000000000001E-2</v>
      </c>
      <c r="H325" s="93"/>
      <c r="I325" s="93"/>
      <c r="J325" s="93"/>
      <c r="K325" s="93"/>
      <c r="L325" s="93"/>
    </row>
    <row r="326" spans="1:12" x14ac:dyDescent="0.2">
      <c r="A326" s="26" t="s">
        <v>166</v>
      </c>
      <c r="B326" s="21">
        <v>0.152</v>
      </c>
      <c r="C326" s="21">
        <v>2.4E-2</v>
      </c>
      <c r="D326" s="21">
        <v>8.6999999999999994E-2</v>
      </c>
      <c r="E326" s="21">
        <v>8.3000000000000004E-2</v>
      </c>
      <c r="F326" s="21">
        <v>1.9E-2</v>
      </c>
      <c r="H326" s="93"/>
      <c r="I326" s="93"/>
      <c r="J326" s="93"/>
      <c r="K326" s="93"/>
      <c r="L326" s="93"/>
    </row>
    <row r="327" spans="1:12" x14ac:dyDescent="0.2">
      <c r="A327" s="26" t="s">
        <v>167</v>
      </c>
      <c r="B327" s="21">
        <v>5.8999999999999997E-2</v>
      </c>
      <c r="C327" s="21">
        <v>4.5999999999999999E-2</v>
      </c>
      <c r="D327" s="21">
        <v>1.9E-2</v>
      </c>
      <c r="E327" s="21">
        <v>5.3999999999999999E-2</v>
      </c>
      <c r="F327" s="21">
        <v>4.1000000000000002E-2</v>
      </c>
      <c r="H327" s="93"/>
      <c r="I327" s="93"/>
      <c r="J327" s="93"/>
      <c r="K327" s="93"/>
      <c r="L327" s="93"/>
    </row>
    <row r="328" spans="1:12" x14ac:dyDescent="0.2">
      <c r="A328" s="26" t="s">
        <v>168</v>
      </c>
      <c r="B328" s="21">
        <v>0.111</v>
      </c>
      <c r="C328" s="21">
        <v>0.222</v>
      </c>
      <c r="D328" s="21">
        <v>0.222</v>
      </c>
      <c r="E328" s="21">
        <v>0.25</v>
      </c>
      <c r="F328" s="21">
        <v>0.182</v>
      </c>
      <c r="H328" s="93"/>
      <c r="I328" s="93"/>
      <c r="J328" s="93"/>
      <c r="K328" s="93"/>
      <c r="L328" s="93"/>
    </row>
    <row r="329" spans="1:12" x14ac:dyDescent="0.2">
      <c r="A329" s="26" t="s">
        <v>171</v>
      </c>
      <c r="B329" s="21">
        <v>7.9000000000000001E-2</v>
      </c>
      <c r="C329" s="21">
        <v>7.6999999999999999E-2</v>
      </c>
      <c r="D329" s="21">
        <v>7.9000000000000001E-2</v>
      </c>
      <c r="E329" s="21">
        <v>8.3000000000000004E-2</v>
      </c>
      <c r="F329" s="21">
        <v>0.106</v>
      </c>
      <c r="H329" s="93"/>
      <c r="I329" s="93"/>
      <c r="J329" s="93"/>
      <c r="K329" s="93"/>
      <c r="L329" s="93"/>
    </row>
    <row r="330" spans="1:12" x14ac:dyDescent="0.2">
      <c r="A330" s="26" t="s">
        <v>172</v>
      </c>
      <c r="B330" s="21">
        <v>0.48399999999999999</v>
      </c>
      <c r="C330" s="21">
        <v>5.0999999999999997E-2</v>
      </c>
      <c r="D330" s="21">
        <v>6.0999999999999999E-2</v>
      </c>
      <c r="E330" s="21">
        <v>6.4000000000000001E-2</v>
      </c>
      <c r="F330" s="21">
        <v>5.8000000000000003E-2</v>
      </c>
      <c r="H330" s="93"/>
      <c r="I330" s="93"/>
      <c r="J330" s="93"/>
      <c r="K330" s="93"/>
      <c r="L330" s="93"/>
    </row>
    <row r="331" spans="1:12" x14ac:dyDescent="0.2">
      <c r="A331" s="26" t="s">
        <v>173</v>
      </c>
      <c r="B331" s="21">
        <v>7.2999999999999995E-2</v>
      </c>
      <c r="C331" s="21">
        <v>7.0999999999999994E-2</v>
      </c>
      <c r="D331" s="21">
        <v>8.4000000000000005E-2</v>
      </c>
      <c r="E331" s="21">
        <v>7.0999999999999994E-2</v>
      </c>
      <c r="F331" s="21">
        <v>6.5000000000000002E-2</v>
      </c>
      <c r="H331" s="93"/>
      <c r="I331" s="93"/>
      <c r="J331" s="93"/>
      <c r="K331" s="93"/>
      <c r="L331" s="93"/>
    </row>
    <row r="332" spans="1:12" x14ac:dyDescent="0.2">
      <c r="A332" s="26" t="s">
        <v>174</v>
      </c>
      <c r="B332" s="21">
        <v>0</v>
      </c>
      <c r="C332" s="21">
        <v>0.36399999999999999</v>
      </c>
      <c r="D332" s="21">
        <v>0.111</v>
      </c>
      <c r="E332" s="21">
        <v>0</v>
      </c>
      <c r="F332" s="21">
        <v>0.125</v>
      </c>
      <c r="H332" s="93"/>
      <c r="I332" s="93"/>
      <c r="J332" s="93"/>
      <c r="K332" s="93"/>
      <c r="L332" s="93"/>
    </row>
    <row r="333" spans="1:12" x14ac:dyDescent="0.2">
      <c r="A333" s="26" t="s">
        <v>175</v>
      </c>
      <c r="B333" s="21">
        <v>7.4999999999999997E-2</v>
      </c>
      <c r="C333" s="21">
        <v>8.8999999999999996E-2</v>
      </c>
      <c r="D333" s="21">
        <v>8.5000000000000006E-2</v>
      </c>
      <c r="E333" s="21">
        <v>7.9000000000000001E-2</v>
      </c>
      <c r="F333" s="21">
        <v>7.8E-2</v>
      </c>
      <c r="H333" s="93"/>
      <c r="I333" s="93"/>
      <c r="J333" s="93"/>
      <c r="K333" s="93"/>
      <c r="L333" s="93"/>
    </row>
    <row r="334" spans="1:12" x14ac:dyDescent="0.2">
      <c r="A334" s="26" t="s">
        <v>550</v>
      </c>
      <c r="B334" s="21">
        <v>0.06</v>
      </c>
      <c r="C334" s="21">
        <v>7.5999999999999998E-2</v>
      </c>
      <c r="D334" s="21">
        <v>5.7000000000000002E-2</v>
      </c>
      <c r="E334" s="21">
        <v>8.4000000000000005E-2</v>
      </c>
      <c r="F334" s="21">
        <v>7.2999999999999995E-2</v>
      </c>
      <c r="H334" s="93"/>
      <c r="I334" s="93"/>
      <c r="J334" s="93"/>
      <c r="K334" s="93"/>
      <c r="L334" s="93"/>
    </row>
    <row r="335" spans="1:12" x14ac:dyDescent="0.2">
      <c r="A335" s="26" t="s">
        <v>176</v>
      </c>
      <c r="B335" s="21">
        <v>0</v>
      </c>
      <c r="C335" s="21">
        <v>4.2000000000000003E-2</v>
      </c>
      <c r="D335" s="21">
        <v>3.5999999999999997E-2</v>
      </c>
      <c r="E335" s="21">
        <v>6.0999999999999999E-2</v>
      </c>
      <c r="F335" s="21">
        <v>0</v>
      </c>
      <c r="H335" s="93"/>
      <c r="I335" s="93"/>
      <c r="J335" s="93"/>
      <c r="K335" s="93"/>
      <c r="L335" s="93"/>
    </row>
    <row r="336" spans="1:12" x14ac:dyDescent="0.2">
      <c r="A336" s="26" t="s">
        <v>177</v>
      </c>
      <c r="B336" s="21">
        <v>5.3999999999999999E-2</v>
      </c>
      <c r="C336" s="21">
        <v>6.4000000000000001E-2</v>
      </c>
      <c r="D336" s="21">
        <v>6.2E-2</v>
      </c>
      <c r="E336" s="21">
        <v>7.9000000000000001E-2</v>
      </c>
      <c r="F336" s="21">
        <v>8.6999999999999994E-2</v>
      </c>
      <c r="H336" s="93"/>
      <c r="I336" s="93"/>
      <c r="J336" s="93"/>
      <c r="K336" s="93"/>
      <c r="L336" s="93"/>
    </row>
    <row r="337" spans="1:13" x14ac:dyDescent="0.2">
      <c r="A337" s="26" t="s">
        <v>178</v>
      </c>
      <c r="B337" s="21">
        <v>4.9000000000000002E-2</v>
      </c>
      <c r="C337" s="21">
        <v>4.9000000000000002E-2</v>
      </c>
      <c r="D337" s="21">
        <v>0.10199999999999999</v>
      </c>
      <c r="E337" s="21">
        <v>0.121</v>
      </c>
      <c r="F337" s="21">
        <v>7.1999999999999995E-2</v>
      </c>
      <c r="H337" s="93"/>
      <c r="I337" s="93"/>
      <c r="J337" s="93"/>
      <c r="K337" s="93"/>
      <c r="L337" s="93"/>
    </row>
    <row r="338" spans="1:13" x14ac:dyDescent="0.2">
      <c r="A338" s="26" t="s">
        <v>179</v>
      </c>
      <c r="B338" s="21">
        <v>4.4999999999999998E-2</v>
      </c>
      <c r="C338" s="21">
        <v>0.11600000000000001</v>
      </c>
      <c r="D338" s="21">
        <v>5.3999999999999999E-2</v>
      </c>
      <c r="E338" s="21">
        <v>0.11</v>
      </c>
      <c r="F338" s="21">
        <v>9.1999999999999998E-2</v>
      </c>
      <c r="H338" s="93"/>
      <c r="I338" s="93"/>
      <c r="J338" s="93"/>
      <c r="K338" s="93"/>
      <c r="L338" s="93"/>
    </row>
    <row r="339" spans="1:13" x14ac:dyDescent="0.2">
      <c r="A339" s="26" t="s">
        <v>180</v>
      </c>
      <c r="B339" s="21">
        <v>6.4000000000000001E-2</v>
      </c>
      <c r="C339" s="21">
        <v>7.0999999999999994E-2</v>
      </c>
      <c r="D339" s="21">
        <v>8.1000000000000003E-2</v>
      </c>
      <c r="E339" s="21">
        <v>8.2000000000000003E-2</v>
      </c>
      <c r="F339" s="21">
        <v>7.1999999999999995E-2</v>
      </c>
      <c r="H339" s="93"/>
      <c r="I339" s="93"/>
      <c r="J339" s="93"/>
      <c r="K339" s="93"/>
      <c r="L339" s="93"/>
    </row>
    <row r="340" spans="1:13" x14ac:dyDescent="0.2">
      <c r="A340" s="26" t="s">
        <v>181</v>
      </c>
      <c r="B340" s="21">
        <v>6.7000000000000004E-2</v>
      </c>
      <c r="C340" s="21">
        <v>7.0999999999999994E-2</v>
      </c>
      <c r="D340" s="21">
        <v>7.0999999999999994E-2</v>
      </c>
      <c r="E340" s="21">
        <v>0</v>
      </c>
      <c r="F340" s="21">
        <v>0.158</v>
      </c>
      <c r="H340" s="93"/>
      <c r="I340" s="93"/>
      <c r="J340" s="93"/>
      <c r="K340" s="93"/>
      <c r="L340" s="93"/>
    </row>
    <row r="341" spans="1:13" x14ac:dyDescent="0.2">
      <c r="A341" s="67" t="s">
        <v>528</v>
      </c>
      <c r="B341" s="21"/>
      <c r="C341" s="21"/>
      <c r="D341" s="38"/>
    </row>
    <row r="342" spans="1:13" x14ac:dyDescent="0.2">
      <c r="A342" s="67" t="s">
        <v>565</v>
      </c>
      <c r="B342" s="50"/>
      <c r="D342" s="38"/>
    </row>
    <row r="343" spans="1:13" x14ac:dyDescent="0.2">
      <c r="A343" s="67"/>
      <c r="B343" s="50"/>
      <c r="D343" s="38"/>
    </row>
    <row r="344" spans="1:13" x14ac:dyDescent="0.2">
      <c r="A344" s="24" t="s">
        <v>566</v>
      </c>
      <c r="J344" s="8"/>
      <c r="K344" s="8"/>
      <c r="L344" s="8"/>
      <c r="M344" s="8"/>
    </row>
    <row r="345" spans="1:13" x14ac:dyDescent="0.2">
      <c r="A345" s="30" t="s">
        <v>184</v>
      </c>
      <c r="B345" s="15" t="s">
        <v>488</v>
      </c>
      <c r="C345" s="15"/>
      <c r="D345" s="15"/>
      <c r="E345" s="15"/>
      <c r="F345" s="15"/>
      <c r="J345" s="8"/>
      <c r="K345" s="8"/>
      <c r="L345" s="8"/>
      <c r="M345" s="8"/>
    </row>
    <row r="346" spans="1:13" x14ac:dyDescent="0.2">
      <c r="A346" s="30"/>
      <c r="B346" s="15">
        <v>2020</v>
      </c>
      <c r="C346" s="15">
        <v>2021</v>
      </c>
      <c r="D346" s="15">
        <v>2022</v>
      </c>
      <c r="E346" s="15">
        <v>2023</v>
      </c>
      <c r="F346" s="15">
        <v>2024</v>
      </c>
      <c r="J346" s="8"/>
      <c r="K346" s="8"/>
      <c r="L346" s="8"/>
      <c r="M346" s="8"/>
    </row>
    <row r="347" spans="1:13" x14ac:dyDescent="0.2">
      <c r="A347" s="26" t="s">
        <v>187</v>
      </c>
      <c r="B347" s="20">
        <v>4.3999999999999997E-2</v>
      </c>
      <c r="C347" s="20">
        <v>6.9000000000000006E-2</v>
      </c>
      <c r="D347" s="20">
        <v>8.2000000000000003E-2</v>
      </c>
      <c r="E347" s="20">
        <v>8.1000000000000003E-2</v>
      </c>
      <c r="F347" s="20">
        <v>7.4999999999999997E-2</v>
      </c>
      <c r="H347" s="93"/>
      <c r="I347" s="93"/>
      <c r="J347" s="8"/>
      <c r="K347" s="8"/>
      <c r="L347" s="8"/>
      <c r="M347" s="8"/>
    </row>
    <row r="348" spans="1:13" x14ac:dyDescent="0.2">
      <c r="A348" s="26" t="s">
        <v>188</v>
      </c>
      <c r="B348" s="20">
        <v>7.1999999999999995E-2</v>
      </c>
      <c r="C348" s="20">
        <v>6.0999999999999999E-2</v>
      </c>
      <c r="D348" s="20">
        <v>9.8000000000000004E-2</v>
      </c>
      <c r="E348" s="20">
        <v>0.10299999999999999</v>
      </c>
      <c r="F348" s="20">
        <v>7.5999999999999998E-2</v>
      </c>
      <c r="H348" s="93"/>
      <c r="I348" s="93"/>
      <c r="J348" s="8"/>
      <c r="K348" s="8"/>
      <c r="L348" s="8"/>
      <c r="M348" s="8"/>
    </row>
    <row r="349" spans="1:13" x14ac:dyDescent="0.2">
      <c r="A349" s="26" t="s">
        <v>189</v>
      </c>
      <c r="B349" s="20">
        <v>6.7000000000000004E-2</v>
      </c>
      <c r="C349" s="20">
        <v>0.06</v>
      </c>
      <c r="D349" s="20">
        <v>9.9000000000000005E-2</v>
      </c>
      <c r="E349" s="20">
        <v>7.4999999999999997E-2</v>
      </c>
      <c r="F349" s="20">
        <v>8.8999999999999996E-2</v>
      </c>
      <c r="H349" s="93"/>
      <c r="I349" s="93"/>
      <c r="J349" s="8"/>
      <c r="K349" s="8"/>
      <c r="L349" s="8"/>
      <c r="M349" s="8"/>
    </row>
    <row r="350" spans="1:13" x14ac:dyDescent="0.2">
      <c r="A350" s="26" t="s">
        <v>190</v>
      </c>
      <c r="B350" s="20">
        <v>6.0999999999999999E-2</v>
      </c>
      <c r="C350" s="20">
        <v>5.1999999999999998E-2</v>
      </c>
      <c r="D350" s="20">
        <v>7.2999999999999995E-2</v>
      </c>
      <c r="E350" s="20">
        <v>0.10199999999999999</v>
      </c>
      <c r="F350" s="20">
        <v>8.2000000000000003E-2</v>
      </c>
      <c r="H350" s="93"/>
      <c r="I350" s="93"/>
      <c r="J350" s="93"/>
      <c r="K350" s="93"/>
      <c r="L350" s="93"/>
      <c r="M350" s="93"/>
    </row>
    <row r="351" spans="1:13" x14ac:dyDescent="0.2">
      <c r="A351" s="26" t="s">
        <v>191</v>
      </c>
      <c r="B351" s="20">
        <v>6.6000000000000003E-2</v>
      </c>
      <c r="C351" s="20">
        <v>7.2999999999999995E-2</v>
      </c>
      <c r="D351" s="20">
        <v>8.1000000000000003E-2</v>
      </c>
      <c r="E351" s="20">
        <v>8.2000000000000003E-2</v>
      </c>
      <c r="F351" s="20">
        <v>0.106</v>
      </c>
      <c r="H351" s="93"/>
      <c r="I351" s="93"/>
      <c r="J351" s="93"/>
      <c r="K351" s="93"/>
      <c r="L351" s="93"/>
      <c r="M351" s="93"/>
    </row>
    <row r="352" spans="1:13" x14ac:dyDescent="0.2">
      <c r="A352" s="26" t="s">
        <v>972</v>
      </c>
      <c r="B352" s="20">
        <v>0.05</v>
      </c>
      <c r="C352" s="20">
        <v>6.6000000000000003E-2</v>
      </c>
      <c r="D352" s="20">
        <v>0.108</v>
      </c>
      <c r="E352" s="20">
        <v>7.1999999999999995E-2</v>
      </c>
      <c r="F352" s="20">
        <v>6.9000000000000006E-2</v>
      </c>
      <c r="H352" s="93"/>
      <c r="I352" s="93"/>
      <c r="J352" s="93"/>
      <c r="K352" s="93"/>
      <c r="L352" s="93"/>
      <c r="M352" s="93"/>
    </row>
    <row r="353" spans="1:14" x14ac:dyDescent="0.2">
      <c r="A353" s="26" t="s">
        <v>192</v>
      </c>
      <c r="B353" s="20">
        <v>7.5999999999999998E-2</v>
      </c>
      <c r="C353" s="20">
        <v>7.0000000000000007E-2</v>
      </c>
      <c r="D353" s="20">
        <v>0.107</v>
      </c>
      <c r="E353" s="20">
        <v>9.2999999999999999E-2</v>
      </c>
      <c r="F353" s="20">
        <v>9.0999999999999998E-2</v>
      </c>
      <c r="H353" s="93"/>
      <c r="I353" s="93"/>
      <c r="J353" s="93"/>
      <c r="K353" s="93"/>
      <c r="L353" s="93"/>
      <c r="M353" s="93"/>
    </row>
    <row r="354" spans="1:14" x14ac:dyDescent="0.2">
      <c r="A354" s="26" t="s">
        <v>193</v>
      </c>
      <c r="B354" s="20">
        <v>6.7000000000000004E-2</v>
      </c>
      <c r="C354" s="20">
        <v>0.06</v>
      </c>
      <c r="D354" s="20">
        <v>7.8E-2</v>
      </c>
      <c r="E354" s="20">
        <v>7.2999999999999995E-2</v>
      </c>
      <c r="F354" s="20">
        <v>7.5999999999999998E-2</v>
      </c>
      <c r="H354" s="93"/>
      <c r="I354" s="93"/>
      <c r="J354" s="93"/>
      <c r="K354" s="93"/>
      <c r="L354" s="93"/>
      <c r="M354" s="93"/>
    </row>
    <row r="355" spans="1:14" x14ac:dyDescent="0.2">
      <c r="A355" s="26" t="s">
        <v>973</v>
      </c>
      <c r="B355" s="20">
        <v>4.1000000000000002E-2</v>
      </c>
      <c r="C355" s="20">
        <v>7.6999999999999999E-2</v>
      </c>
      <c r="D355" s="20">
        <v>7.8E-2</v>
      </c>
      <c r="E355" s="20">
        <v>7.2999999999999995E-2</v>
      </c>
      <c r="F355" s="20">
        <v>7.2999999999999995E-2</v>
      </c>
      <c r="H355" s="93"/>
      <c r="I355" s="93"/>
      <c r="J355" s="93"/>
      <c r="K355" s="93"/>
      <c r="L355" s="93"/>
      <c r="M355" s="93"/>
    </row>
    <row r="356" spans="1:14" x14ac:dyDescent="0.2">
      <c r="A356" s="26" t="s">
        <v>194</v>
      </c>
      <c r="B356" s="20">
        <v>8.2000000000000003E-2</v>
      </c>
      <c r="C356" s="20">
        <v>5.0999999999999997E-2</v>
      </c>
      <c r="D356" s="20">
        <v>5.0999999999999997E-2</v>
      </c>
      <c r="E356" s="20">
        <v>6.2E-2</v>
      </c>
      <c r="F356" s="20">
        <v>6.6000000000000003E-2</v>
      </c>
      <c r="H356" s="93"/>
      <c r="I356" s="93"/>
      <c r="J356" s="93"/>
      <c r="K356" s="93"/>
      <c r="L356" s="93"/>
      <c r="M356" s="93"/>
    </row>
    <row r="357" spans="1:14" x14ac:dyDescent="0.2">
      <c r="A357" s="26" t="s">
        <v>195</v>
      </c>
      <c r="B357" s="20">
        <v>5.7000000000000002E-2</v>
      </c>
      <c r="C357" s="20">
        <v>7.9000000000000001E-2</v>
      </c>
      <c r="D357" s="20">
        <v>7.6999999999999999E-2</v>
      </c>
      <c r="E357" s="20">
        <v>9.4E-2</v>
      </c>
      <c r="F357" s="20">
        <v>7.9000000000000001E-2</v>
      </c>
      <c r="H357" s="93"/>
      <c r="I357" s="93"/>
      <c r="J357" s="93"/>
      <c r="K357" s="93"/>
      <c r="L357" s="93"/>
      <c r="M357" s="93"/>
    </row>
    <row r="358" spans="1:14" x14ac:dyDescent="0.2">
      <c r="A358" s="26" t="s">
        <v>196</v>
      </c>
      <c r="B358" s="20">
        <v>6.0999999999999999E-2</v>
      </c>
      <c r="C358" s="20">
        <v>6.2E-2</v>
      </c>
      <c r="D358" s="20">
        <v>7.2999999999999995E-2</v>
      </c>
      <c r="E358" s="20">
        <v>7.2999999999999995E-2</v>
      </c>
      <c r="F358" s="20">
        <v>7.0999999999999994E-2</v>
      </c>
      <c r="H358" s="93"/>
      <c r="I358" s="93"/>
      <c r="J358" s="93"/>
      <c r="K358" s="93"/>
      <c r="L358" s="93"/>
      <c r="M358" s="93"/>
    </row>
    <row r="359" spans="1:14" x14ac:dyDescent="0.2">
      <c r="A359" s="26" t="s">
        <v>197</v>
      </c>
      <c r="B359" s="20">
        <v>0.05</v>
      </c>
      <c r="C359" s="20">
        <v>0.09</v>
      </c>
      <c r="D359" s="20">
        <v>0.08</v>
      </c>
      <c r="E359" s="20">
        <v>0.11</v>
      </c>
      <c r="F359" s="20">
        <v>6.3E-2</v>
      </c>
      <c r="H359" s="93"/>
      <c r="I359" s="93"/>
      <c r="J359" s="93"/>
      <c r="K359" s="93"/>
      <c r="L359" s="93"/>
      <c r="M359" s="93"/>
    </row>
    <row r="360" spans="1:14" x14ac:dyDescent="0.2">
      <c r="A360" s="26" t="s">
        <v>198</v>
      </c>
      <c r="B360" s="20">
        <v>5.7000000000000002E-2</v>
      </c>
      <c r="C360" s="20">
        <v>7.3999999999999996E-2</v>
      </c>
      <c r="D360" s="20">
        <v>6.7000000000000004E-2</v>
      </c>
      <c r="E360" s="20">
        <v>7.5999999999999998E-2</v>
      </c>
      <c r="F360" s="20">
        <v>9.2999999999999999E-2</v>
      </c>
      <c r="H360" s="93"/>
      <c r="I360" s="93"/>
      <c r="J360" s="93"/>
      <c r="K360" s="93"/>
      <c r="L360" s="93"/>
      <c r="M360" s="93"/>
    </row>
    <row r="361" spans="1:14" x14ac:dyDescent="0.2">
      <c r="A361" s="26" t="s">
        <v>199</v>
      </c>
      <c r="B361" s="20">
        <v>0.05</v>
      </c>
      <c r="C361" s="20">
        <v>4.2999999999999997E-2</v>
      </c>
      <c r="D361" s="20">
        <v>9.9000000000000005E-2</v>
      </c>
      <c r="E361" s="20">
        <v>8.4000000000000005E-2</v>
      </c>
      <c r="F361" s="20">
        <v>8.4000000000000005E-2</v>
      </c>
      <c r="H361" s="93"/>
      <c r="I361" s="93"/>
      <c r="J361" s="93"/>
      <c r="K361" s="93"/>
      <c r="L361" s="93"/>
      <c r="M361" s="93"/>
    </row>
    <row r="362" spans="1:14" x14ac:dyDescent="0.2">
      <c r="A362" s="26" t="s">
        <v>200</v>
      </c>
      <c r="B362" s="20">
        <v>0.24399999999999999</v>
      </c>
      <c r="C362" s="20">
        <v>7.0999999999999994E-2</v>
      </c>
      <c r="D362" s="20">
        <v>6.3E-2</v>
      </c>
      <c r="E362" s="20">
        <v>8.4000000000000005E-2</v>
      </c>
      <c r="F362" s="20">
        <v>7.6999999999999999E-2</v>
      </c>
      <c r="H362" s="93"/>
      <c r="I362" s="93"/>
      <c r="J362" s="93"/>
      <c r="K362" s="93"/>
      <c r="L362" s="93"/>
      <c r="M362" s="93"/>
    </row>
    <row r="363" spans="1:14" x14ac:dyDescent="0.2">
      <c r="A363" s="26" t="s">
        <v>201</v>
      </c>
      <c r="B363" s="20">
        <v>5.8000000000000003E-2</v>
      </c>
      <c r="C363" s="20">
        <v>5.7000000000000002E-2</v>
      </c>
      <c r="D363" s="20">
        <v>9.4E-2</v>
      </c>
      <c r="E363" s="20">
        <v>0.10199999999999999</v>
      </c>
      <c r="F363" s="20">
        <v>7.8E-2</v>
      </c>
      <c r="H363" s="93"/>
      <c r="I363" s="93"/>
      <c r="J363" s="93"/>
      <c r="K363" s="93"/>
      <c r="L363" s="93"/>
      <c r="M363" s="93"/>
    </row>
    <row r="364" spans="1:14" x14ac:dyDescent="0.2">
      <c r="A364" s="26" t="s">
        <v>92</v>
      </c>
      <c r="B364" s="20">
        <v>6.8000000000000005E-2</v>
      </c>
      <c r="C364" s="21">
        <v>6.5000000000000002E-2</v>
      </c>
      <c r="D364" s="21">
        <v>8.8999999999999996E-2</v>
      </c>
      <c r="E364" s="21">
        <v>0.09</v>
      </c>
      <c r="F364" s="21">
        <v>8.2000000000000003E-2</v>
      </c>
      <c r="H364" s="93"/>
      <c r="I364" s="93"/>
      <c r="J364" s="93"/>
      <c r="K364" s="93"/>
      <c r="L364" s="93"/>
      <c r="M364" s="93"/>
    </row>
    <row r="365" spans="1:14" x14ac:dyDescent="0.2">
      <c r="A365" s="67" t="s">
        <v>528</v>
      </c>
      <c r="B365" s="20"/>
      <c r="C365" s="21"/>
    </row>
    <row r="367" spans="1:14" x14ac:dyDescent="0.2">
      <c r="A367" s="24" t="s">
        <v>568</v>
      </c>
      <c r="I367" s="8"/>
      <c r="J367" s="8"/>
      <c r="K367" s="8"/>
      <c r="L367" s="8"/>
      <c r="M367" s="8"/>
      <c r="N367" s="8"/>
    </row>
    <row r="368" spans="1:14" x14ac:dyDescent="0.2">
      <c r="A368" s="30" t="s">
        <v>203</v>
      </c>
      <c r="B368" s="15" t="s">
        <v>488</v>
      </c>
      <c r="C368" s="15"/>
      <c r="D368" s="15"/>
      <c r="E368" s="15"/>
      <c r="F368" s="15"/>
      <c r="I368" s="8"/>
      <c r="J368" s="8"/>
      <c r="K368" s="8"/>
      <c r="L368" s="8"/>
      <c r="M368" s="8"/>
      <c r="N368" s="8"/>
    </row>
    <row r="369" spans="1:14" x14ac:dyDescent="0.2">
      <c r="A369" s="30"/>
      <c r="B369" s="15">
        <v>2020</v>
      </c>
      <c r="C369" s="15">
        <v>2021</v>
      </c>
      <c r="D369" s="15">
        <v>2022</v>
      </c>
      <c r="E369" s="15">
        <v>2023</v>
      </c>
      <c r="F369" s="15">
        <v>2024</v>
      </c>
      <c r="I369" s="8"/>
      <c r="J369" s="8"/>
      <c r="K369" s="8"/>
      <c r="L369" s="8"/>
      <c r="M369" s="8"/>
      <c r="N369" s="8"/>
    </row>
    <row r="370" spans="1:14" x14ac:dyDescent="0.2">
      <c r="A370" s="26" t="s">
        <v>569</v>
      </c>
      <c r="B370" s="21">
        <v>6.0999999999999999E-2</v>
      </c>
      <c r="C370" s="21">
        <v>6.4000000000000001E-2</v>
      </c>
      <c r="D370" s="21">
        <v>9.4E-2</v>
      </c>
      <c r="E370" s="21">
        <v>0.09</v>
      </c>
      <c r="F370" s="21">
        <v>0.08</v>
      </c>
      <c r="H370" s="93"/>
      <c r="I370" s="8"/>
      <c r="J370" s="8"/>
      <c r="K370" s="8"/>
      <c r="L370" s="8"/>
      <c r="M370" s="8"/>
      <c r="N370" s="8"/>
    </row>
    <row r="371" spans="1:14" x14ac:dyDescent="0.2">
      <c r="A371" s="26" t="s">
        <v>570</v>
      </c>
      <c r="B371" s="21">
        <v>8.3000000000000004E-2</v>
      </c>
      <c r="C371" s="21">
        <v>6.5000000000000002E-2</v>
      </c>
      <c r="D371" s="21">
        <v>7.3999999999999996E-2</v>
      </c>
      <c r="E371" s="21">
        <v>8.2000000000000003E-2</v>
      </c>
      <c r="F371" s="21">
        <v>8.3000000000000004E-2</v>
      </c>
      <c r="H371" s="93"/>
      <c r="I371" s="8"/>
      <c r="J371" s="8"/>
      <c r="K371" s="8"/>
      <c r="L371" s="8"/>
      <c r="M371" s="8"/>
      <c r="N371" s="8"/>
    </row>
    <row r="372" spans="1:14" x14ac:dyDescent="0.2">
      <c r="A372" s="26" t="s">
        <v>571</v>
      </c>
      <c r="B372" s="21">
        <v>7.8E-2</v>
      </c>
      <c r="C372" s="21">
        <v>7.6999999999999999E-2</v>
      </c>
      <c r="D372" s="21">
        <v>6.6000000000000003E-2</v>
      </c>
      <c r="E372" s="21">
        <v>8.2000000000000003E-2</v>
      </c>
      <c r="F372" s="21">
        <v>8.1000000000000003E-2</v>
      </c>
      <c r="H372" s="93"/>
      <c r="I372" s="8"/>
      <c r="J372" s="8"/>
      <c r="K372" s="8"/>
      <c r="L372" s="8"/>
      <c r="M372" s="8"/>
      <c r="N372" s="8"/>
    </row>
    <row r="373" spans="1:14" x14ac:dyDescent="0.2">
      <c r="A373" s="26" t="s">
        <v>92</v>
      </c>
      <c r="B373" s="20">
        <v>6.8000000000000005E-2</v>
      </c>
      <c r="C373" s="21">
        <v>6.5000000000000002E-2</v>
      </c>
      <c r="D373" s="21">
        <v>8.8999999999999996E-2</v>
      </c>
      <c r="E373" s="21">
        <v>0.09</v>
      </c>
      <c r="F373" s="21">
        <v>8.2000000000000003E-2</v>
      </c>
      <c r="I373" s="8"/>
      <c r="J373" s="8"/>
      <c r="K373" s="8"/>
      <c r="L373" s="8"/>
      <c r="M373" s="8"/>
      <c r="N373" s="8"/>
    </row>
    <row r="374" spans="1:14" x14ac:dyDescent="0.2">
      <c r="A374" s="67" t="s">
        <v>528</v>
      </c>
      <c r="I374" s="8"/>
      <c r="J374" s="8"/>
      <c r="K374" s="8"/>
      <c r="L374" s="8"/>
      <c r="M374" s="8"/>
      <c r="N374" s="8"/>
    </row>
    <row r="375" spans="1:14" x14ac:dyDescent="0.2">
      <c r="I375" s="8"/>
      <c r="J375" s="8"/>
      <c r="K375" s="8"/>
      <c r="L375" s="8"/>
      <c r="M375" s="8"/>
      <c r="N375" s="8"/>
    </row>
  </sheetData>
  <hyperlinks>
    <hyperlink ref="D2" location="Cover!A1" display="Return to: Cover" xr:uid="{FC9ECF0B-BA7B-4980-86E5-97EC1420B8AC}"/>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3F12C-C03F-4A94-A78F-57EB2F80D3AF}">
  <dimension ref="A1:Q107"/>
  <sheetViews>
    <sheetView zoomScaleNormal="100" workbookViewId="0"/>
  </sheetViews>
  <sheetFormatPr defaultColWidth="9.33203125" defaultRowHeight="12.75" x14ac:dyDescent="0.2"/>
  <cols>
    <col min="1" max="1" width="30.33203125" style="26" customWidth="1"/>
    <col min="2" max="14" width="11.6640625" style="8" customWidth="1"/>
    <col min="15" max="19" width="11.6640625" style="5" customWidth="1"/>
    <col min="20" max="21" width="14" style="5" customWidth="1"/>
    <col min="22" max="16384" width="9.33203125" style="5"/>
  </cols>
  <sheetData>
    <row r="1" spans="1:17" s="1" customFormat="1" x14ac:dyDescent="0.2">
      <c r="A1" s="22"/>
      <c r="B1" s="13"/>
      <c r="C1" s="13"/>
      <c r="D1" s="13"/>
      <c r="E1" s="13"/>
      <c r="F1" s="13"/>
      <c r="G1" s="13"/>
      <c r="H1" s="13"/>
      <c r="I1" s="13"/>
      <c r="J1" s="13"/>
      <c r="K1" s="13"/>
      <c r="L1" s="13"/>
      <c r="M1" s="13"/>
      <c r="N1" s="13"/>
    </row>
    <row r="2" spans="1:17" s="1" customFormat="1" ht="20.25" thickBot="1" x14ac:dyDescent="0.35">
      <c r="A2" s="23" t="s">
        <v>60</v>
      </c>
      <c r="B2" s="13"/>
      <c r="C2" s="13"/>
      <c r="D2" s="62" t="s">
        <v>77</v>
      </c>
      <c r="E2" s="13"/>
      <c r="F2" s="13"/>
      <c r="J2" s="8"/>
      <c r="K2" s="8"/>
      <c r="L2" s="8"/>
      <c r="M2" s="8"/>
      <c r="N2" s="8"/>
      <c r="O2" s="5"/>
    </row>
    <row r="3" spans="1:17" s="1" customFormat="1" ht="18.75" thickTop="1" x14ac:dyDescent="0.25">
      <c r="A3" s="65" t="s">
        <v>0</v>
      </c>
      <c r="B3" s="13"/>
      <c r="C3" s="13"/>
      <c r="D3" s="13"/>
      <c r="E3" s="13"/>
      <c r="F3" s="13"/>
      <c r="H3" s="13"/>
      <c r="J3" s="8"/>
      <c r="K3" s="8"/>
      <c r="L3" s="8"/>
      <c r="M3" s="8"/>
      <c r="N3" s="8"/>
      <c r="O3" s="5"/>
    </row>
    <row r="4" spans="1:17" s="4" customFormat="1" x14ac:dyDescent="0.2">
      <c r="A4" s="25"/>
      <c r="B4" s="14"/>
      <c r="C4" s="14"/>
      <c r="D4" s="14"/>
      <c r="E4" s="14"/>
      <c r="F4" s="14"/>
      <c r="J4" s="14"/>
      <c r="K4" s="14"/>
      <c r="L4" s="14"/>
      <c r="M4" s="14"/>
      <c r="N4" s="14"/>
      <c r="O4" s="14"/>
      <c r="P4" s="14"/>
      <c r="Q4" s="14"/>
    </row>
    <row r="6" spans="1:17" ht="17.25" thickBot="1" x14ac:dyDescent="0.35">
      <c r="A6" s="27" t="s">
        <v>62</v>
      </c>
    </row>
    <row r="7" spans="1:17" x14ac:dyDescent="0.2">
      <c r="A7" s="28" t="s">
        <v>572</v>
      </c>
    </row>
    <row r="8" spans="1:17" ht="38.25" x14ac:dyDescent="0.2">
      <c r="A8" s="30" t="s">
        <v>80</v>
      </c>
      <c r="B8" s="19" t="s">
        <v>573</v>
      </c>
      <c r="C8" s="19" t="s">
        <v>574</v>
      </c>
    </row>
    <row r="9" spans="1:17" x14ac:dyDescent="0.2">
      <c r="A9" s="26">
        <v>2012</v>
      </c>
      <c r="B9" s="7">
        <v>2124</v>
      </c>
      <c r="C9" s="8" t="s">
        <v>217</v>
      </c>
    </row>
    <row r="10" spans="1:17" x14ac:dyDescent="0.2">
      <c r="A10" s="26">
        <v>2013</v>
      </c>
      <c r="B10" s="7">
        <v>2243</v>
      </c>
      <c r="C10" s="8" t="s">
        <v>217</v>
      </c>
    </row>
    <row r="11" spans="1:17" x14ac:dyDescent="0.2">
      <c r="A11" s="26">
        <v>2014</v>
      </c>
      <c r="B11" s="7">
        <v>2353</v>
      </c>
      <c r="C11" s="8" t="s">
        <v>217</v>
      </c>
    </row>
    <row r="12" spans="1:17" x14ac:dyDescent="0.2">
      <c r="A12" s="26">
        <v>2015</v>
      </c>
      <c r="B12" s="7">
        <v>2435</v>
      </c>
      <c r="C12" s="8" t="s">
        <v>217</v>
      </c>
    </row>
    <row r="13" spans="1:17" x14ac:dyDescent="0.2">
      <c r="A13" s="26">
        <v>2016</v>
      </c>
      <c r="B13" s="7">
        <v>2530</v>
      </c>
      <c r="C13" s="7">
        <v>23.8</v>
      </c>
    </row>
    <row r="14" spans="1:17" x14ac:dyDescent="0.2">
      <c r="A14" s="26">
        <v>2017</v>
      </c>
      <c r="B14" s="7">
        <v>2636</v>
      </c>
      <c r="C14" s="7">
        <v>20</v>
      </c>
    </row>
    <row r="15" spans="1:17" x14ac:dyDescent="0.2">
      <c r="A15" s="26">
        <v>2018</v>
      </c>
      <c r="B15" s="7">
        <v>2765</v>
      </c>
      <c r="C15" s="7">
        <v>22.1</v>
      </c>
    </row>
    <row r="16" spans="1:17" x14ac:dyDescent="0.2">
      <c r="A16" s="26">
        <v>2019</v>
      </c>
      <c r="B16" s="7">
        <v>2824</v>
      </c>
      <c r="C16" s="7">
        <v>41.8</v>
      </c>
    </row>
    <row r="17" spans="1:3" x14ac:dyDescent="0.2">
      <c r="A17" s="26">
        <v>2020</v>
      </c>
      <c r="B17" s="7">
        <v>2908</v>
      </c>
      <c r="C17" s="7">
        <v>54.5</v>
      </c>
    </row>
    <row r="18" spans="1:3" x14ac:dyDescent="0.2">
      <c r="A18" s="26">
        <v>2021</v>
      </c>
      <c r="B18" s="7">
        <v>2941.0000000000018</v>
      </c>
      <c r="C18" s="7">
        <v>58.9</v>
      </c>
    </row>
    <row r="19" spans="1:3" x14ac:dyDescent="0.2">
      <c r="A19" s="26">
        <v>2022</v>
      </c>
      <c r="B19" s="7">
        <v>2940.0000000000091</v>
      </c>
      <c r="C19" s="7">
        <v>75</v>
      </c>
    </row>
    <row r="20" spans="1:3" x14ac:dyDescent="0.2">
      <c r="A20" s="26">
        <v>2023</v>
      </c>
      <c r="B20" s="7">
        <v>3013</v>
      </c>
      <c r="C20" s="7">
        <v>69.400000000000006</v>
      </c>
    </row>
    <row r="21" spans="1:3" x14ac:dyDescent="0.2">
      <c r="A21" s="26">
        <v>2024</v>
      </c>
      <c r="B21" s="7">
        <v>3166.9999999999727</v>
      </c>
      <c r="C21" s="7">
        <v>71</v>
      </c>
    </row>
    <row r="22" spans="1:3" x14ac:dyDescent="0.2">
      <c r="A22" s="67" t="s">
        <v>575</v>
      </c>
      <c r="B22" s="7"/>
      <c r="C22" s="7"/>
    </row>
    <row r="23" spans="1:3" x14ac:dyDescent="0.2">
      <c r="B23" s="7"/>
      <c r="C23" s="7"/>
    </row>
    <row r="24" spans="1:3" x14ac:dyDescent="0.2">
      <c r="A24" s="28" t="s">
        <v>576</v>
      </c>
    </row>
    <row r="25" spans="1:3" ht="38.25" x14ac:dyDescent="0.2">
      <c r="A25" s="30" t="s">
        <v>80</v>
      </c>
      <c r="B25" s="19" t="s">
        <v>573</v>
      </c>
    </row>
    <row r="26" spans="1:3" x14ac:dyDescent="0.2">
      <c r="A26" s="26">
        <v>2016</v>
      </c>
      <c r="B26" s="8">
        <v>270</v>
      </c>
    </row>
    <row r="27" spans="1:3" x14ac:dyDescent="0.2">
      <c r="A27" s="26">
        <v>2017</v>
      </c>
      <c r="B27" s="8">
        <v>296</v>
      </c>
    </row>
    <row r="28" spans="1:3" x14ac:dyDescent="0.2">
      <c r="A28" s="26">
        <v>2018</v>
      </c>
      <c r="B28" s="8">
        <v>309</v>
      </c>
    </row>
    <row r="29" spans="1:3" x14ac:dyDescent="0.2">
      <c r="A29" s="26">
        <v>2019</v>
      </c>
      <c r="B29" s="8">
        <v>321</v>
      </c>
    </row>
    <row r="30" spans="1:3" x14ac:dyDescent="0.2">
      <c r="A30" s="26">
        <v>2020</v>
      </c>
      <c r="B30" s="8">
        <v>315</v>
      </c>
    </row>
    <row r="31" spans="1:3" x14ac:dyDescent="0.2">
      <c r="A31" s="26">
        <v>2021</v>
      </c>
      <c r="B31" s="8">
        <v>272.00000000000011</v>
      </c>
    </row>
    <row r="32" spans="1:3" x14ac:dyDescent="0.2">
      <c r="A32" s="26">
        <v>2022</v>
      </c>
      <c r="B32" s="8">
        <v>242.99999999999997</v>
      </c>
    </row>
    <row r="33" spans="1:16" x14ac:dyDescent="0.2">
      <c r="A33" s="26">
        <v>2023</v>
      </c>
      <c r="B33" s="36">
        <v>300</v>
      </c>
    </row>
    <row r="34" spans="1:16" x14ac:dyDescent="0.2">
      <c r="A34" s="26">
        <v>2024</v>
      </c>
      <c r="B34" s="36">
        <v>338.99999999999989</v>
      </c>
    </row>
    <row r="35" spans="1:16" x14ac:dyDescent="0.2">
      <c r="A35" s="67" t="s">
        <v>577</v>
      </c>
    </row>
    <row r="36" spans="1:16" x14ac:dyDescent="0.2">
      <c r="A36" s="67" t="s">
        <v>1047</v>
      </c>
      <c r="O36" s="8"/>
    </row>
    <row r="37" spans="1:16" x14ac:dyDescent="0.2">
      <c r="O37" s="8"/>
    </row>
    <row r="38" spans="1:16" x14ac:dyDescent="0.2">
      <c r="O38" s="8"/>
      <c r="P38" s="8"/>
    </row>
    <row r="39" spans="1:16" x14ac:dyDescent="0.2">
      <c r="O39" s="8"/>
      <c r="P39" s="8"/>
    </row>
    <row r="40" spans="1:16" x14ac:dyDescent="0.2">
      <c r="O40" s="8"/>
      <c r="P40" s="8"/>
    </row>
    <row r="41" spans="1:16" x14ac:dyDescent="0.2">
      <c r="O41" s="8"/>
      <c r="P41" s="8"/>
    </row>
    <row r="42" spans="1:16" x14ac:dyDescent="0.2">
      <c r="O42" s="8"/>
      <c r="P42" s="8"/>
    </row>
    <row r="43" spans="1:16" x14ac:dyDescent="0.2">
      <c r="O43" s="8"/>
      <c r="P43" s="8"/>
    </row>
    <row r="44" spans="1:16" x14ac:dyDescent="0.2">
      <c r="O44" s="8"/>
      <c r="P44" s="8"/>
    </row>
    <row r="45" spans="1:16" x14ac:dyDescent="0.2">
      <c r="O45" s="8"/>
      <c r="P45" s="8"/>
    </row>
    <row r="46" spans="1:16" x14ac:dyDescent="0.2">
      <c r="O46" s="8"/>
      <c r="P46" s="8"/>
    </row>
    <row r="47" spans="1:16" x14ac:dyDescent="0.2">
      <c r="O47" s="8"/>
      <c r="P47" s="8"/>
    </row>
    <row r="48" spans="1:16" x14ac:dyDescent="0.2">
      <c r="O48" s="8"/>
    </row>
    <row r="49" spans="15:15" x14ac:dyDescent="0.2">
      <c r="O49" s="8"/>
    </row>
    <row r="50" spans="15:15" x14ac:dyDescent="0.2">
      <c r="O50" s="8"/>
    </row>
    <row r="51" spans="15:15" x14ac:dyDescent="0.2">
      <c r="O51" s="8"/>
    </row>
    <row r="52" spans="15:15" x14ac:dyDescent="0.2">
      <c r="O52" s="8"/>
    </row>
    <row r="53" spans="15:15" x14ac:dyDescent="0.2">
      <c r="O53" s="8"/>
    </row>
    <row r="54" spans="15:15" x14ac:dyDescent="0.2">
      <c r="O54" s="8"/>
    </row>
    <row r="55" spans="15:15" x14ac:dyDescent="0.2">
      <c r="O55" s="8"/>
    </row>
    <row r="56" spans="15:15" x14ac:dyDescent="0.2">
      <c r="O56" s="8"/>
    </row>
    <row r="57" spans="15:15" x14ac:dyDescent="0.2">
      <c r="O57" s="8"/>
    </row>
    <row r="58" spans="15:15" x14ac:dyDescent="0.2">
      <c r="O58" s="8"/>
    </row>
    <row r="59" spans="15:15" x14ac:dyDescent="0.2">
      <c r="O59" s="8"/>
    </row>
    <row r="60" spans="15:15" x14ac:dyDescent="0.2">
      <c r="O60" s="8"/>
    </row>
    <row r="61" spans="15:15" x14ac:dyDescent="0.2">
      <c r="O61" s="8"/>
    </row>
    <row r="62" spans="15:15" x14ac:dyDescent="0.2">
      <c r="O62" s="8"/>
    </row>
    <row r="63" spans="15:15" x14ac:dyDescent="0.2">
      <c r="O63" s="8"/>
    </row>
    <row r="64" spans="15:15" x14ac:dyDescent="0.2">
      <c r="O64" s="8"/>
    </row>
    <row r="65" spans="15:15" x14ac:dyDescent="0.2">
      <c r="O65" s="8"/>
    </row>
    <row r="66" spans="15:15" x14ac:dyDescent="0.2">
      <c r="O66" s="8"/>
    </row>
    <row r="67" spans="15:15" x14ac:dyDescent="0.2">
      <c r="O67" s="8"/>
    </row>
    <row r="68" spans="15:15" x14ac:dyDescent="0.2">
      <c r="O68" s="8"/>
    </row>
    <row r="69" spans="15:15" x14ac:dyDescent="0.2">
      <c r="O69" s="8"/>
    </row>
    <row r="70" spans="15:15" x14ac:dyDescent="0.2">
      <c r="O70" s="8"/>
    </row>
    <row r="71" spans="15:15" x14ac:dyDescent="0.2">
      <c r="O71" s="8"/>
    </row>
    <row r="72" spans="15:15" x14ac:dyDescent="0.2">
      <c r="O72" s="8"/>
    </row>
    <row r="73" spans="15:15" x14ac:dyDescent="0.2">
      <c r="O73" s="8"/>
    </row>
    <row r="74" spans="15:15" x14ac:dyDescent="0.2">
      <c r="O74" s="8"/>
    </row>
    <row r="75" spans="15:15" x14ac:dyDescent="0.2">
      <c r="O75" s="8"/>
    </row>
    <row r="76" spans="15:15" x14ac:dyDescent="0.2">
      <c r="O76" s="8"/>
    </row>
    <row r="77" spans="15:15" x14ac:dyDescent="0.2">
      <c r="O77" s="8"/>
    </row>
    <row r="78" spans="15:15" x14ac:dyDescent="0.2">
      <c r="O78" s="8"/>
    </row>
    <row r="79" spans="15:15" x14ac:dyDescent="0.2">
      <c r="O79" s="8"/>
    </row>
    <row r="80" spans="15:15" x14ac:dyDescent="0.2">
      <c r="O80" s="8"/>
    </row>
    <row r="81" spans="15:15" x14ac:dyDescent="0.2">
      <c r="O81" s="8"/>
    </row>
    <row r="82" spans="15:15" x14ac:dyDescent="0.2">
      <c r="O82" s="8"/>
    </row>
    <row r="83" spans="15:15" x14ac:dyDescent="0.2">
      <c r="O83" s="8"/>
    </row>
    <row r="84" spans="15:15" x14ac:dyDescent="0.2">
      <c r="O84" s="8"/>
    </row>
    <row r="85" spans="15:15" x14ac:dyDescent="0.2">
      <c r="O85" s="8"/>
    </row>
    <row r="86" spans="15:15" x14ac:dyDescent="0.2">
      <c r="O86" s="8"/>
    </row>
    <row r="87" spans="15:15" x14ac:dyDescent="0.2">
      <c r="O87" s="8"/>
    </row>
    <row r="88" spans="15:15" x14ac:dyDescent="0.2">
      <c r="O88" s="8"/>
    </row>
    <row r="89" spans="15:15" x14ac:dyDescent="0.2">
      <c r="O89" s="8"/>
    </row>
    <row r="90" spans="15:15" x14ac:dyDescent="0.2">
      <c r="O90" s="8"/>
    </row>
    <row r="91" spans="15:15" x14ac:dyDescent="0.2">
      <c r="O91" s="8"/>
    </row>
    <row r="92" spans="15:15" x14ac:dyDescent="0.2">
      <c r="O92" s="8"/>
    </row>
    <row r="93" spans="15:15" x14ac:dyDescent="0.2">
      <c r="O93" s="8"/>
    </row>
    <row r="94" spans="15:15" x14ac:dyDescent="0.2">
      <c r="O94" s="8"/>
    </row>
    <row r="95" spans="15:15" x14ac:dyDescent="0.2">
      <c r="O95" s="8"/>
    </row>
    <row r="96" spans="15:15" x14ac:dyDescent="0.2">
      <c r="O96" s="8"/>
    </row>
    <row r="97" spans="15:15" x14ac:dyDescent="0.2">
      <c r="O97" s="8"/>
    </row>
    <row r="98" spans="15:15" x14ac:dyDescent="0.2">
      <c r="O98" s="8"/>
    </row>
    <row r="99" spans="15:15" x14ac:dyDescent="0.2">
      <c r="O99" s="8"/>
    </row>
    <row r="100" spans="15:15" x14ac:dyDescent="0.2">
      <c r="O100" s="8"/>
    </row>
    <row r="101" spans="15:15" x14ac:dyDescent="0.2">
      <c r="O101" s="8"/>
    </row>
    <row r="102" spans="15:15" x14ac:dyDescent="0.2">
      <c r="O102" s="8"/>
    </row>
    <row r="103" spans="15:15" x14ac:dyDescent="0.2">
      <c r="O103" s="8"/>
    </row>
    <row r="104" spans="15:15" x14ac:dyDescent="0.2">
      <c r="O104" s="8"/>
    </row>
    <row r="105" spans="15:15" x14ac:dyDescent="0.2">
      <c r="O105" s="8"/>
    </row>
    <row r="106" spans="15:15" x14ac:dyDescent="0.2">
      <c r="O106" s="8"/>
    </row>
    <row r="107" spans="15:15" x14ac:dyDescent="0.2">
      <c r="O107" s="8"/>
    </row>
  </sheetData>
  <hyperlinks>
    <hyperlink ref="D2" location="Cover!A1" display="Return to: Cover" xr:uid="{29DDF38F-10C6-48CC-A91E-B5AAD6FA89CF}"/>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BB4F-1AC3-4618-A18C-C7F866C3F042}">
  <dimension ref="A1:Q654"/>
  <sheetViews>
    <sheetView topLeftCell="A537" zoomScaleNormal="100" workbookViewId="0">
      <selection activeCell="A567" sqref="A567"/>
    </sheetView>
  </sheetViews>
  <sheetFormatPr defaultColWidth="9.33203125" defaultRowHeight="12.75" x14ac:dyDescent="0.2"/>
  <cols>
    <col min="1" max="1" width="29.5" style="26" customWidth="1"/>
    <col min="2" max="6" width="13.1640625" style="8" customWidth="1"/>
    <col min="7" max="7" width="13.33203125" style="8" customWidth="1"/>
    <col min="8" max="8" width="9.33203125" style="5"/>
    <col min="9" max="16" width="9.33203125" style="5" customWidth="1"/>
    <col min="17" max="16384" width="9.33203125" style="5"/>
  </cols>
  <sheetData>
    <row r="1" spans="1:13" s="1" customFormat="1" x14ac:dyDescent="0.2">
      <c r="A1" s="22"/>
      <c r="B1" s="13"/>
      <c r="C1" s="13"/>
      <c r="D1" s="13"/>
      <c r="E1" s="13"/>
      <c r="F1" s="13"/>
      <c r="G1" s="13"/>
      <c r="H1" s="13"/>
      <c r="I1" s="13"/>
      <c r="J1" s="13"/>
      <c r="K1" s="13"/>
    </row>
    <row r="2" spans="1:13" s="1" customFormat="1" ht="20.25" thickBot="1" x14ac:dyDescent="0.35">
      <c r="A2" s="23" t="s">
        <v>63</v>
      </c>
      <c r="B2" s="13"/>
      <c r="C2" s="13"/>
      <c r="D2" s="62" t="s">
        <v>77</v>
      </c>
      <c r="E2" s="13"/>
      <c r="F2" s="13"/>
      <c r="J2" s="5"/>
      <c r="K2" s="5"/>
      <c r="L2" s="5"/>
    </row>
    <row r="3" spans="1:13" s="1" customFormat="1" ht="18.75" thickTop="1" x14ac:dyDescent="0.25">
      <c r="A3" s="65" t="s">
        <v>0</v>
      </c>
      <c r="B3" s="13"/>
      <c r="C3" s="13"/>
      <c r="D3" s="13"/>
      <c r="E3" s="13"/>
      <c r="F3" s="13"/>
      <c r="H3" s="13"/>
      <c r="J3" s="13"/>
      <c r="K3" s="13"/>
      <c r="L3" s="13"/>
      <c r="M3" s="13"/>
    </row>
    <row r="4" spans="1:13" s="4" customFormat="1" x14ac:dyDescent="0.2">
      <c r="A4" s="25"/>
      <c r="B4" s="14"/>
      <c r="C4" s="14"/>
      <c r="D4" s="14"/>
      <c r="E4" s="14"/>
      <c r="F4" s="14"/>
      <c r="J4" s="14"/>
      <c r="K4" s="14"/>
      <c r="L4" s="14"/>
      <c r="M4" s="14"/>
    </row>
    <row r="6" spans="1:13" ht="17.25" thickBot="1" x14ac:dyDescent="0.35">
      <c r="A6" s="27" t="s">
        <v>65</v>
      </c>
      <c r="H6" s="8"/>
      <c r="I6" s="8"/>
      <c r="J6" s="8"/>
      <c r="K6" s="8"/>
    </row>
    <row r="7" spans="1:13" ht="12.75" customHeight="1" x14ac:dyDescent="0.2">
      <c r="A7" s="28" t="s">
        <v>578</v>
      </c>
      <c r="H7" s="8"/>
      <c r="I7" s="8"/>
      <c r="J7" s="8"/>
      <c r="K7" s="8"/>
    </row>
    <row r="8" spans="1:13" ht="25.5" x14ac:dyDescent="0.2">
      <c r="A8" s="30" t="s">
        <v>274</v>
      </c>
      <c r="B8" s="19" t="s">
        <v>301</v>
      </c>
      <c r="G8" s="5"/>
      <c r="K8" s="8"/>
    </row>
    <row r="9" spans="1:13" x14ac:dyDescent="0.2">
      <c r="A9" s="26">
        <v>2006</v>
      </c>
      <c r="B9" s="7">
        <v>58397</v>
      </c>
      <c r="G9" s="5"/>
      <c r="K9" s="8"/>
    </row>
    <row r="10" spans="1:13" x14ac:dyDescent="0.2">
      <c r="A10" s="26">
        <v>2007</v>
      </c>
      <c r="B10" s="7">
        <v>59453</v>
      </c>
      <c r="G10" s="5"/>
      <c r="K10" s="8"/>
    </row>
    <row r="11" spans="1:13" x14ac:dyDescent="0.2">
      <c r="A11" s="26">
        <v>2008</v>
      </c>
      <c r="B11" s="7">
        <v>60968</v>
      </c>
      <c r="G11" s="5"/>
    </row>
    <row r="12" spans="1:13" x14ac:dyDescent="0.2">
      <c r="A12" s="26">
        <v>2009</v>
      </c>
      <c r="B12" s="7">
        <v>62365</v>
      </c>
    </row>
    <row r="13" spans="1:13" x14ac:dyDescent="0.2">
      <c r="A13" s="26">
        <v>2010</v>
      </c>
      <c r="B13" s="7">
        <v>66651</v>
      </c>
    </row>
    <row r="14" spans="1:13" x14ac:dyDescent="0.2">
      <c r="A14" s="26">
        <v>2011</v>
      </c>
      <c r="B14" s="7">
        <v>69980</v>
      </c>
    </row>
    <row r="15" spans="1:13" x14ac:dyDescent="0.2">
      <c r="A15" s="26">
        <v>2012</v>
      </c>
      <c r="B15" s="7">
        <v>72159</v>
      </c>
    </row>
    <row r="16" spans="1:13" x14ac:dyDescent="0.2">
      <c r="A16" s="26">
        <v>2013</v>
      </c>
      <c r="B16" s="7">
        <v>72774</v>
      </c>
    </row>
    <row r="17" spans="1:6" x14ac:dyDescent="0.2">
      <c r="A17" s="26">
        <v>2014</v>
      </c>
      <c r="B17" s="7">
        <v>74356</v>
      </c>
    </row>
    <row r="18" spans="1:6" x14ac:dyDescent="0.2">
      <c r="A18" s="26">
        <v>2015</v>
      </c>
      <c r="B18" s="7">
        <v>74650</v>
      </c>
    </row>
    <row r="19" spans="1:6" x14ac:dyDescent="0.2">
      <c r="A19" s="26">
        <v>2016</v>
      </c>
      <c r="B19" s="7">
        <v>76627</v>
      </c>
    </row>
    <row r="20" spans="1:6" x14ac:dyDescent="0.2">
      <c r="A20" s="26">
        <v>2017</v>
      </c>
      <c r="B20" s="7">
        <v>79349</v>
      </c>
    </row>
    <row r="21" spans="1:6" x14ac:dyDescent="0.2">
      <c r="A21" s="26">
        <v>2018</v>
      </c>
      <c r="B21" s="7">
        <v>78713</v>
      </c>
    </row>
    <row r="22" spans="1:6" x14ac:dyDescent="0.2">
      <c r="A22" s="26">
        <v>2019</v>
      </c>
      <c r="B22" s="7">
        <v>79798</v>
      </c>
    </row>
    <row r="23" spans="1:6" x14ac:dyDescent="0.2">
      <c r="A23" s="26">
        <v>2020</v>
      </c>
      <c r="B23" s="7">
        <v>80795</v>
      </c>
    </row>
    <row r="24" spans="1:6" x14ac:dyDescent="0.2">
      <c r="A24" s="26">
        <v>2021</v>
      </c>
      <c r="B24" s="7">
        <v>81113</v>
      </c>
    </row>
    <row r="25" spans="1:6" x14ac:dyDescent="0.2">
      <c r="A25" s="26">
        <v>2022</v>
      </c>
      <c r="B25" s="7">
        <v>76389</v>
      </c>
    </row>
    <row r="26" spans="1:6" x14ac:dyDescent="0.2">
      <c r="A26" s="26">
        <v>2023</v>
      </c>
      <c r="B26" s="7">
        <v>78293</v>
      </c>
    </row>
    <row r="27" spans="1:6" x14ac:dyDescent="0.2">
      <c r="A27" s="26">
        <v>2024</v>
      </c>
      <c r="B27" s="7">
        <v>78554</v>
      </c>
    </row>
    <row r="28" spans="1:6" x14ac:dyDescent="0.2">
      <c r="A28" s="67" t="s">
        <v>579</v>
      </c>
      <c r="B28" s="7"/>
    </row>
    <row r="30" spans="1:6" x14ac:dyDescent="0.2">
      <c r="A30" s="28" t="s">
        <v>580</v>
      </c>
    </row>
    <row r="31" spans="1:6" ht="25.5" x14ac:dyDescent="0.2">
      <c r="A31" s="30" t="s">
        <v>101</v>
      </c>
      <c r="B31" s="19" t="s">
        <v>581</v>
      </c>
      <c r="C31" s="15"/>
      <c r="D31" s="15"/>
      <c r="E31" s="15"/>
      <c r="F31" s="15"/>
    </row>
    <row r="32" spans="1:6" x14ac:dyDescent="0.2">
      <c r="A32" s="30"/>
      <c r="B32" s="15">
        <v>2020</v>
      </c>
      <c r="C32" s="15">
        <v>2021</v>
      </c>
      <c r="D32" s="15">
        <v>2022</v>
      </c>
      <c r="E32" s="15">
        <v>2023</v>
      </c>
      <c r="F32" s="15">
        <v>2024</v>
      </c>
    </row>
    <row r="33" spans="1:6" x14ac:dyDescent="0.2">
      <c r="A33" s="26" t="s">
        <v>102</v>
      </c>
      <c r="B33" s="7">
        <v>119</v>
      </c>
      <c r="C33" s="7">
        <v>111</v>
      </c>
      <c r="D33" s="7">
        <v>220</v>
      </c>
      <c r="E33" s="83">
        <v>206</v>
      </c>
      <c r="F33" s="83">
        <v>195</v>
      </c>
    </row>
    <row r="34" spans="1:6" x14ac:dyDescent="0.2">
      <c r="A34" s="26" t="s">
        <v>103</v>
      </c>
      <c r="B34" s="7">
        <v>142</v>
      </c>
      <c r="C34" s="7">
        <v>107</v>
      </c>
      <c r="D34" s="7">
        <v>225</v>
      </c>
      <c r="E34" s="83">
        <v>207</v>
      </c>
      <c r="F34" s="83">
        <v>202</v>
      </c>
    </row>
    <row r="35" spans="1:6" x14ac:dyDescent="0.2">
      <c r="A35" s="26" t="s">
        <v>104</v>
      </c>
      <c r="B35" s="7">
        <v>1601</v>
      </c>
      <c r="C35" s="7">
        <v>1659</v>
      </c>
      <c r="D35" s="7">
        <v>2674</v>
      </c>
      <c r="E35" s="83">
        <v>2880</v>
      </c>
      <c r="F35" s="83">
        <v>2867</v>
      </c>
    </row>
    <row r="36" spans="1:6" x14ac:dyDescent="0.2">
      <c r="A36" s="26" t="s">
        <v>105</v>
      </c>
      <c r="B36" s="7">
        <v>1525</v>
      </c>
      <c r="C36" s="7">
        <v>1578</v>
      </c>
      <c r="D36" s="7">
        <v>2662</v>
      </c>
      <c r="E36" s="83">
        <v>2726</v>
      </c>
      <c r="F36" s="83">
        <v>2779</v>
      </c>
    </row>
    <row r="37" spans="1:6" x14ac:dyDescent="0.2">
      <c r="A37" s="26" t="s">
        <v>106</v>
      </c>
      <c r="B37" s="7">
        <v>387</v>
      </c>
      <c r="C37" s="7">
        <v>438</v>
      </c>
      <c r="D37" s="7">
        <v>711</v>
      </c>
      <c r="E37" s="83">
        <v>717</v>
      </c>
      <c r="F37" s="83">
        <v>714</v>
      </c>
    </row>
    <row r="38" spans="1:6" x14ac:dyDescent="0.2">
      <c r="A38" s="26" t="s">
        <v>107</v>
      </c>
      <c r="B38" s="7">
        <v>736</v>
      </c>
      <c r="C38" s="7">
        <v>772</v>
      </c>
      <c r="D38" s="7">
        <v>1202</v>
      </c>
      <c r="E38" s="83">
        <v>1290</v>
      </c>
      <c r="F38" s="83">
        <v>1398</v>
      </c>
    </row>
    <row r="39" spans="1:6" x14ac:dyDescent="0.2">
      <c r="A39" s="26" t="s">
        <v>108</v>
      </c>
      <c r="B39" s="7">
        <v>1272</v>
      </c>
      <c r="C39" s="7">
        <v>1232</v>
      </c>
      <c r="D39" s="7">
        <v>2006</v>
      </c>
      <c r="E39" s="83">
        <v>2042</v>
      </c>
      <c r="F39" s="83">
        <v>2013</v>
      </c>
    </row>
    <row r="40" spans="1:6" x14ac:dyDescent="0.2">
      <c r="A40" s="26" t="s">
        <v>109</v>
      </c>
      <c r="B40" s="7">
        <v>141</v>
      </c>
      <c r="C40" s="7">
        <v>133</v>
      </c>
      <c r="D40" s="7">
        <v>245</v>
      </c>
      <c r="E40" s="83">
        <v>237</v>
      </c>
      <c r="F40" s="83">
        <v>216</v>
      </c>
    </row>
    <row r="41" spans="1:6" x14ac:dyDescent="0.2">
      <c r="A41" s="26" t="s">
        <v>110</v>
      </c>
      <c r="B41" s="7">
        <v>1808</v>
      </c>
      <c r="C41" s="7">
        <v>1770</v>
      </c>
      <c r="D41" s="7">
        <v>2953</v>
      </c>
      <c r="E41" s="83">
        <v>2996</v>
      </c>
      <c r="F41" s="83">
        <v>2978</v>
      </c>
    </row>
    <row r="42" spans="1:6" x14ac:dyDescent="0.2">
      <c r="A42" s="26" t="s">
        <v>111</v>
      </c>
      <c r="B42" s="7">
        <v>2681</v>
      </c>
      <c r="C42" s="7">
        <v>2393</v>
      </c>
      <c r="D42" s="7">
        <v>3813</v>
      </c>
      <c r="E42" s="83">
        <v>3915</v>
      </c>
      <c r="F42" s="83">
        <v>3929</v>
      </c>
    </row>
    <row r="43" spans="1:6" x14ac:dyDescent="0.2">
      <c r="A43" s="26" t="s">
        <v>112</v>
      </c>
      <c r="B43" s="7">
        <v>61</v>
      </c>
      <c r="C43" s="7">
        <v>52</v>
      </c>
      <c r="D43" s="7">
        <v>103</v>
      </c>
      <c r="E43" s="83">
        <v>98</v>
      </c>
      <c r="F43" s="83">
        <v>104</v>
      </c>
    </row>
    <row r="44" spans="1:6" x14ac:dyDescent="0.2">
      <c r="A44" s="26" t="s">
        <v>113</v>
      </c>
      <c r="B44" s="7">
        <v>482</v>
      </c>
      <c r="C44" s="7">
        <v>486</v>
      </c>
      <c r="D44" s="7">
        <v>774</v>
      </c>
      <c r="E44" s="83">
        <v>781</v>
      </c>
      <c r="F44" s="83">
        <v>768</v>
      </c>
    </row>
    <row r="45" spans="1:6" x14ac:dyDescent="0.2">
      <c r="A45" s="26" t="s">
        <v>114</v>
      </c>
      <c r="B45" s="7">
        <v>1994</v>
      </c>
      <c r="C45" s="7">
        <v>2002</v>
      </c>
      <c r="D45" s="7">
        <v>3231</v>
      </c>
      <c r="E45" s="83">
        <v>3436</v>
      </c>
      <c r="F45" s="83">
        <v>3576</v>
      </c>
    </row>
    <row r="46" spans="1:6" x14ac:dyDescent="0.2">
      <c r="A46" s="26" t="s">
        <v>115</v>
      </c>
      <c r="B46" s="7">
        <v>5444</v>
      </c>
      <c r="C46" s="7">
        <v>5774</v>
      </c>
      <c r="D46" s="7">
        <v>9271</v>
      </c>
      <c r="E46" s="83">
        <v>10273</v>
      </c>
      <c r="F46" s="83">
        <v>10574</v>
      </c>
    </row>
    <row r="47" spans="1:6" x14ac:dyDescent="0.2">
      <c r="A47" s="26" t="s">
        <v>116</v>
      </c>
      <c r="B47" s="7">
        <v>155</v>
      </c>
      <c r="C47" s="7">
        <v>128</v>
      </c>
      <c r="D47" s="7">
        <v>245</v>
      </c>
      <c r="E47" s="83">
        <v>250</v>
      </c>
      <c r="F47" s="83">
        <v>241</v>
      </c>
    </row>
    <row r="48" spans="1:6" x14ac:dyDescent="0.2">
      <c r="A48" s="26" t="s">
        <v>117</v>
      </c>
      <c r="B48" s="7">
        <v>290</v>
      </c>
      <c r="C48" s="7">
        <v>263</v>
      </c>
      <c r="D48" s="7">
        <v>475</v>
      </c>
      <c r="E48" s="83">
        <v>489</v>
      </c>
      <c r="F48" s="83">
        <v>500</v>
      </c>
    </row>
    <row r="49" spans="1:6" x14ac:dyDescent="0.2">
      <c r="A49" s="26" t="s">
        <v>118</v>
      </c>
      <c r="B49" s="7">
        <v>214</v>
      </c>
      <c r="C49" s="7">
        <v>186</v>
      </c>
      <c r="D49" s="7">
        <v>313</v>
      </c>
      <c r="E49" s="83">
        <v>309</v>
      </c>
      <c r="F49" s="83">
        <v>317</v>
      </c>
    </row>
    <row r="50" spans="1:6" x14ac:dyDescent="0.2">
      <c r="A50" s="26" t="s">
        <v>119</v>
      </c>
      <c r="B50" s="7">
        <v>1624</v>
      </c>
      <c r="C50" s="7">
        <v>1572</v>
      </c>
      <c r="D50" s="7">
        <v>2698</v>
      </c>
      <c r="E50" s="83">
        <v>2749</v>
      </c>
      <c r="F50" s="83">
        <v>2731</v>
      </c>
    </row>
    <row r="51" spans="1:6" x14ac:dyDescent="0.2">
      <c r="A51" s="26" t="s">
        <v>120</v>
      </c>
      <c r="B51" s="7">
        <v>524</v>
      </c>
      <c r="C51" s="7">
        <v>497</v>
      </c>
      <c r="D51" s="7">
        <v>823</v>
      </c>
      <c r="E51" s="83">
        <v>887</v>
      </c>
      <c r="F51" s="83">
        <v>873</v>
      </c>
    </row>
    <row r="52" spans="1:6" x14ac:dyDescent="0.2">
      <c r="A52" s="26" t="s">
        <v>121</v>
      </c>
      <c r="B52" s="7">
        <v>2039</v>
      </c>
      <c r="C52" s="7">
        <v>1966</v>
      </c>
      <c r="D52" s="7">
        <v>3155</v>
      </c>
      <c r="E52" s="83">
        <v>3195</v>
      </c>
      <c r="F52" s="83">
        <v>3354</v>
      </c>
    </row>
    <row r="53" spans="1:6" x14ac:dyDescent="0.2">
      <c r="A53" s="26" t="s">
        <v>122</v>
      </c>
      <c r="B53" s="7">
        <v>122</v>
      </c>
      <c r="C53" s="7">
        <v>118</v>
      </c>
      <c r="D53" s="7">
        <v>184</v>
      </c>
      <c r="E53" s="83">
        <v>194</v>
      </c>
      <c r="F53" s="83">
        <v>182</v>
      </c>
    </row>
    <row r="54" spans="1:6" x14ac:dyDescent="0.2">
      <c r="A54" s="26" t="s">
        <v>123</v>
      </c>
      <c r="B54" s="7">
        <v>1596</v>
      </c>
      <c r="C54" s="7">
        <v>1634</v>
      </c>
      <c r="D54" s="7">
        <v>2625</v>
      </c>
      <c r="E54" s="83">
        <v>2733</v>
      </c>
      <c r="F54" s="83">
        <v>2765</v>
      </c>
    </row>
    <row r="55" spans="1:6" x14ac:dyDescent="0.2">
      <c r="A55" s="26" t="s">
        <v>124</v>
      </c>
      <c r="B55" s="7">
        <v>231</v>
      </c>
      <c r="C55" s="7">
        <v>207</v>
      </c>
      <c r="D55" s="7">
        <v>327</v>
      </c>
      <c r="E55" s="83">
        <v>355</v>
      </c>
      <c r="F55" s="83">
        <v>382</v>
      </c>
    </row>
    <row r="56" spans="1:6" x14ac:dyDescent="0.2">
      <c r="A56" s="26" t="s">
        <v>125</v>
      </c>
      <c r="B56" s="7">
        <v>275</v>
      </c>
      <c r="C56" s="7">
        <v>274</v>
      </c>
      <c r="D56" s="7">
        <v>464</v>
      </c>
      <c r="E56" s="83">
        <v>484</v>
      </c>
      <c r="F56" s="83">
        <v>539</v>
      </c>
    </row>
    <row r="57" spans="1:6" x14ac:dyDescent="0.2">
      <c r="A57" s="26" t="s">
        <v>126</v>
      </c>
      <c r="B57" s="7">
        <v>1619</v>
      </c>
      <c r="C57" s="7">
        <v>1667</v>
      </c>
      <c r="D57" s="7">
        <v>2781</v>
      </c>
      <c r="E57" s="83">
        <v>2766</v>
      </c>
      <c r="F57" s="83">
        <v>2805</v>
      </c>
    </row>
    <row r="58" spans="1:6" x14ac:dyDescent="0.2">
      <c r="A58" s="26" t="s">
        <v>127</v>
      </c>
      <c r="B58" s="7">
        <v>2060</v>
      </c>
      <c r="C58" s="7">
        <v>2083</v>
      </c>
      <c r="D58" s="7">
        <v>3158</v>
      </c>
      <c r="E58" s="83">
        <v>3395</v>
      </c>
      <c r="F58" s="83">
        <v>3452</v>
      </c>
    </row>
    <row r="59" spans="1:6" x14ac:dyDescent="0.2">
      <c r="A59" s="26" t="s">
        <v>128</v>
      </c>
      <c r="B59" s="7">
        <v>3409</v>
      </c>
      <c r="C59" s="7">
        <v>3557</v>
      </c>
      <c r="D59" s="7">
        <v>5790</v>
      </c>
      <c r="E59" s="83">
        <v>6191</v>
      </c>
      <c r="F59" s="83">
        <v>6481</v>
      </c>
    </row>
    <row r="60" spans="1:6" x14ac:dyDescent="0.2">
      <c r="A60" s="26" t="s">
        <v>129</v>
      </c>
      <c r="B60" s="7">
        <v>1037</v>
      </c>
      <c r="C60" s="7">
        <v>1048</v>
      </c>
      <c r="D60" s="7">
        <v>1566</v>
      </c>
      <c r="E60" s="83">
        <v>1515</v>
      </c>
      <c r="F60" s="83">
        <v>1578</v>
      </c>
    </row>
    <row r="61" spans="1:6" x14ac:dyDescent="0.2">
      <c r="A61" s="26" t="s">
        <v>130</v>
      </c>
      <c r="B61" s="7">
        <v>139</v>
      </c>
      <c r="C61" s="7">
        <v>141</v>
      </c>
      <c r="D61" s="7">
        <v>253</v>
      </c>
      <c r="E61" s="83">
        <v>237</v>
      </c>
      <c r="F61" s="83">
        <v>223</v>
      </c>
    </row>
    <row r="62" spans="1:6" x14ac:dyDescent="0.2">
      <c r="A62" s="26" t="s">
        <v>131</v>
      </c>
      <c r="B62" s="7">
        <v>57</v>
      </c>
      <c r="C62" s="7">
        <v>57</v>
      </c>
      <c r="D62" s="7">
        <v>105</v>
      </c>
      <c r="E62" s="83">
        <v>91</v>
      </c>
      <c r="F62" s="83">
        <v>88</v>
      </c>
    </row>
    <row r="63" spans="1:6" x14ac:dyDescent="0.2">
      <c r="A63" s="26" t="s">
        <v>132</v>
      </c>
      <c r="B63" s="7">
        <v>1336</v>
      </c>
      <c r="C63" s="7">
        <v>1271</v>
      </c>
      <c r="D63" s="7">
        <v>2100</v>
      </c>
      <c r="E63" s="83">
        <v>2219</v>
      </c>
      <c r="F63" s="83">
        <v>2254</v>
      </c>
    </row>
    <row r="64" spans="1:6" x14ac:dyDescent="0.2">
      <c r="A64" s="26" t="s">
        <v>133</v>
      </c>
      <c r="B64" s="7">
        <v>275</v>
      </c>
      <c r="C64" s="7">
        <v>273</v>
      </c>
      <c r="D64" s="7">
        <v>407</v>
      </c>
      <c r="E64" s="83">
        <v>456</v>
      </c>
      <c r="F64" s="83">
        <v>422</v>
      </c>
    </row>
    <row r="65" spans="1:6" x14ac:dyDescent="0.2">
      <c r="A65" s="26" t="s">
        <v>134</v>
      </c>
      <c r="B65" s="7">
        <v>3628</v>
      </c>
      <c r="C65" s="7">
        <v>3845</v>
      </c>
      <c r="D65" s="7">
        <v>6219</v>
      </c>
      <c r="E65" s="83">
        <v>7149</v>
      </c>
      <c r="F65" s="83">
        <v>7427</v>
      </c>
    </row>
    <row r="66" spans="1:6" x14ac:dyDescent="0.2">
      <c r="A66" s="26" t="s">
        <v>135</v>
      </c>
      <c r="B66" s="7">
        <v>205</v>
      </c>
      <c r="C66" s="7">
        <v>195</v>
      </c>
      <c r="D66" s="7">
        <v>364</v>
      </c>
      <c r="E66" s="83">
        <v>380</v>
      </c>
      <c r="F66" s="83">
        <v>386</v>
      </c>
    </row>
    <row r="67" spans="1:6" x14ac:dyDescent="0.2">
      <c r="A67" s="26" t="s">
        <v>136</v>
      </c>
      <c r="B67" s="7">
        <v>1775</v>
      </c>
      <c r="C67" s="7">
        <v>1795</v>
      </c>
      <c r="D67" s="7">
        <v>3007</v>
      </c>
      <c r="E67" s="83">
        <v>3138</v>
      </c>
      <c r="F67" s="83">
        <v>3069</v>
      </c>
    </row>
    <row r="68" spans="1:6" x14ac:dyDescent="0.2">
      <c r="A68" s="26" t="s">
        <v>137</v>
      </c>
      <c r="B68" s="7">
        <v>1874</v>
      </c>
      <c r="C68" s="7">
        <v>1893</v>
      </c>
      <c r="D68" s="7">
        <v>2924</v>
      </c>
      <c r="E68" s="83">
        <v>3067</v>
      </c>
      <c r="F68" s="83">
        <v>3006</v>
      </c>
    </row>
    <row r="69" spans="1:6" x14ac:dyDescent="0.2">
      <c r="A69" s="26" t="s">
        <v>138</v>
      </c>
      <c r="B69" s="7">
        <v>1078</v>
      </c>
      <c r="C69" s="7">
        <v>1139</v>
      </c>
      <c r="D69" s="7">
        <v>1627</v>
      </c>
      <c r="E69" s="83">
        <v>1580</v>
      </c>
      <c r="F69" s="83">
        <v>1684</v>
      </c>
    </row>
    <row r="70" spans="1:6" x14ac:dyDescent="0.2">
      <c r="A70" s="26" t="s">
        <v>139</v>
      </c>
      <c r="B70" s="7">
        <v>53</v>
      </c>
      <c r="C70" s="7">
        <v>62</v>
      </c>
      <c r="D70" s="7">
        <v>94</v>
      </c>
      <c r="E70" s="83">
        <v>112</v>
      </c>
      <c r="F70" s="83">
        <v>82</v>
      </c>
    </row>
    <row r="71" spans="1:6" x14ac:dyDescent="0.2">
      <c r="A71" s="26" t="s">
        <v>140</v>
      </c>
      <c r="B71" s="7">
        <v>733</v>
      </c>
      <c r="C71" s="7">
        <v>744</v>
      </c>
      <c r="D71" s="7">
        <v>1168</v>
      </c>
      <c r="E71" s="83">
        <v>1255</v>
      </c>
      <c r="F71" s="83">
        <v>1249</v>
      </c>
    </row>
    <row r="72" spans="1:6" x14ac:dyDescent="0.2">
      <c r="A72" s="26" t="s">
        <v>141</v>
      </c>
      <c r="B72" s="7">
        <v>1285</v>
      </c>
      <c r="C72" s="7">
        <v>1298</v>
      </c>
      <c r="D72" s="7">
        <v>2040</v>
      </c>
      <c r="E72" s="83">
        <v>2132</v>
      </c>
      <c r="F72" s="83">
        <v>2244</v>
      </c>
    </row>
    <row r="73" spans="1:6" x14ac:dyDescent="0.2">
      <c r="A73" s="26" t="s">
        <v>142</v>
      </c>
      <c r="B73" s="7">
        <v>99</v>
      </c>
      <c r="C73" s="7">
        <v>135</v>
      </c>
      <c r="D73" s="7">
        <v>166</v>
      </c>
      <c r="E73" s="83">
        <v>177</v>
      </c>
      <c r="F73" s="83">
        <v>179</v>
      </c>
    </row>
    <row r="74" spans="1:6" x14ac:dyDescent="0.2">
      <c r="A74" s="26" t="s">
        <v>143</v>
      </c>
      <c r="B74" s="7">
        <v>1019</v>
      </c>
      <c r="C74" s="7">
        <v>970</v>
      </c>
      <c r="D74" s="7">
        <v>1608</v>
      </c>
      <c r="E74" s="83">
        <v>1805</v>
      </c>
      <c r="F74" s="83">
        <v>1796</v>
      </c>
    </row>
    <row r="75" spans="1:6" x14ac:dyDescent="0.2">
      <c r="A75" s="26" t="s">
        <v>144</v>
      </c>
      <c r="B75" s="7">
        <v>1590</v>
      </c>
      <c r="C75" s="7">
        <v>1666</v>
      </c>
      <c r="D75" s="7">
        <v>2729</v>
      </c>
      <c r="E75" s="83">
        <v>2724</v>
      </c>
      <c r="F75" s="83">
        <v>2735</v>
      </c>
    </row>
    <row r="76" spans="1:6" x14ac:dyDescent="0.2">
      <c r="A76" s="26" t="s">
        <v>145</v>
      </c>
      <c r="B76" s="7">
        <v>997</v>
      </c>
      <c r="C76" s="7">
        <v>865</v>
      </c>
      <c r="D76" s="7">
        <v>1665</v>
      </c>
      <c r="E76" s="83">
        <v>1798</v>
      </c>
      <c r="F76" s="83">
        <v>1750</v>
      </c>
    </row>
    <row r="77" spans="1:6" x14ac:dyDescent="0.2">
      <c r="A77" s="26" t="s">
        <v>146</v>
      </c>
      <c r="B77" s="7">
        <v>2720</v>
      </c>
      <c r="C77" s="7">
        <v>3124</v>
      </c>
      <c r="D77" s="7">
        <v>4966</v>
      </c>
      <c r="E77" s="83">
        <v>5958</v>
      </c>
      <c r="F77" s="83">
        <v>6584</v>
      </c>
    </row>
    <row r="78" spans="1:6" x14ac:dyDescent="0.2">
      <c r="A78" s="76" t="s">
        <v>315</v>
      </c>
      <c r="B78" s="7">
        <v>2183</v>
      </c>
      <c r="C78" s="7">
        <v>2088</v>
      </c>
      <c r="D78" s="7">
        <v>3365</v>
      </c>
      <c r="E78" s="83">
        <v>3697</v>
      </c>
      <c r="F78" s="83">
        <v>3712</v>
      </c>
    </row>
    <row r="79" spans="1:6" x14ac:dyDescent="0.2">
      <c r="A79" s="26" t="s">
        <v>147</v>
      </c>
      <c r="B79" s="7">
        <v>742</v>
      </c>
      <c r="C79" s="7">
        <v>826</v>
      </c>
      <c r="D79" s="7">
        <v>1329</v>
      </c>
      <c r="E79" s="83">
        <v>1345</v>
      </c>
      <c r="F79" s="83">
        <v>1334</v>
      </c>
    </row>
    <row r="80" spans="1:6" x14ac:dyDescent="0.2">
      <c r="A80" s="26" t="s">
        <v>148</v>
      </c>
      <c r="B80" s="7">
        <v>752</v>
      </c>
      <c r="C80" s="7">
        <v>781</v>
      </c>
      <c r="D80" s="7">
        <v>1286</v>
      </c>
      <c r="E80" s="83">
        <v>1398</v>
      </c>
      <c r="F80" s="83">
        <v>1505</v>
      </c>
    </row>
    <row r="81" spans="1:6" x14ac:dyDescent="0.2">
      <c r="A81" s="26" t="s">
        <v>149</v>
      </c>
      <c r="B81" s="7">
        <v>394</v>
      </c>
      <c r="C81" s="7">
        <v>375</v>
      </c>
      <c r="D81" s="7">
        <v>651</v>
      </c>
      <c r="E81" s="83">
        <v>697</v>
      </c>
      <c r="F81" s="83">
        <v>677</v>
      </c>
    </row>
    <row r="82" spans="1:6" x14ac:dyDescent="0.2">
      <c r="A82" s="26" t="s">
        <v>150</v>
      </c>
      <c r="B82" s="7">
        <v>2131</v>
      </c>
      <c r="C82" s="7">
        <v>2128</v>
      </c>
      <c r="D82" s="7">
        <v>3381</v>
      </c>
      <c r="E82" s="83">
        <v>3625</v>
      </c>
      <c r="F82" s="83">
        <v>3566</v>
      </c>
    </row>
    <row r="83" spans="1:6" x14ac:dyDescent="0.2">
      <c r="A83" s="26" t="s">
        <v>151</v>
      </c>
      <c r="B83" s="7">
        <v>1477</v>
      </c>
      <c r="C83" s="7">
        <v>1497</v>
      </c>
      <c r="D83" s="7">
        <v>2188</v>
      </c>
      <c r="E83" s="83">
        <v>2436</v>
      </c>
      <c r="F83" s="83">
        <v>2450</v>
      </c>
    </row>
    <row r="84" spans="1:6" x14ac:dyDescent="0.2">
      <c r="A84" s="26" t="s">
        <v>152</v>
      </c>
      <c r="B84" s="7">
        <v>477</v>
      </c>
      <c r="C84" s="7">
        <v>485</v>
      </c>
      <c r="D84" s="7">
        <v>835</v>
      </c>
      <c r="E84" s="83">
        <v>817</v>
      </c>
      <c r="F84" s="83">
        <v>829</v>
      </c>
    </row>
    <row r="85" spans="1:6" x14ac:dyDescent="0.2">
      <c r="A85" s="26" t="s">
        <v>153</v>
      </c>
      <c r="B85" s="7">
        <v>1978</v>
      </c>
      <c r="C85" s="7">
        <v>1880</v>
      </c>
      <c r="D85" s="7">
        <v>3106</v>
      </c>
      <c r="E85" s="83">
        <v>3147</v>
      </c>
      <c r="F85" s="83">
        <v>3235</v>
      </c>
    </row>
    <row r="86" spans="1:6" x14ac:dyDescent="0.2">
      <c r="A86" s="26" t="s">
        <v>154</v>
      </c>
      <c r="B86" s="7">
        <v>198</v>
      </c>
      <c r="C86" s="7">
        <v>202</v>
      </c>
      <c r="D86" s="7">
        <v>300</v>
      </c>
      <c r="E86" s="83">
        <v>315</v>
      </c>
      <c r="F86" s="83">
        <v>321</v>
      </c>
    </row>
    <row r="87" spans="1:6" x14ac:dyDescent="0.2">
      <c r="A87" s="26" t="s">
        <v>155</v>
      </c>
      <c r="B87" s="7">
        <v>174</v>
      </c>
      <c r="C87" s="7">
        <v>175</v>
      </c>
      <c r="D87" s="7">
        <v>296</v>
      </c>
      <c r="E87" s="83">
        <v>271</v>
      </c>
      <c r="F87" s="83">
        <v>268</v>
      </c>
    </row>
    <row r="88" spans="1:6" x14ac:dyDescent="0.2">
      <c r="A88" s="26" t="s">
        <v>156</v>
      </c>
      <c r="B88" s="7">
        <v>112</v>
      </c>
      <c r="C88" s="7">
        <v>142</v>
      </c>
      <c r="D88" s="7">
        <v>222</v>
      </c>
      <c r="E88" s="83">
        <v>238</v>
      </c>
      <c r="F88" s="83">
        <v>210</v>
      </c>
    </row>
    <row r="89" spans="1:6" x14ac:dyDescent="0.2">
      <c r="A89" s="26" t="s">
        <v>157</v>
      </c>
      <c r="B89" s="7">
        <v>851</v>
      </c>
      <c r="C89" s="7">
        <v>937</v>
      </c>
      <c r="D89" s="7">
        <v>1438</v>
      </c>
      <c r="E89" s="83">
        <v>1425</v>
      </c>
      <c r="F89" s="83">
        <v>1381</v>
      </c>
    </row>
    <row r="90" spans="1:6" x14ac:dyDescent="0.2">
      <c r="A90" s="26" t="s">
        <v>158</v>
      </c>
      <c r="B90" s="7">
        <v>139</v>
      </c>
      <c r="C90" s="7">
        <v>132</v>
      </c>
      <c r="D90" s="7">
        <v>180</v>
      </c>
      <c r="E90" s="83">
        <v>179</v>
      </c>
      <c r="F90" s="83">
        <v>235</v>
      </c>
    </row>
    <row r="91" spans="1:6" x14ac:dyDescent="0.2">
      <c r="A91" s="26" t="s">
        <v>159</v>
      </c>
      <c r="B91" s="7">
        <v>958</v>
      </c>
      <c r="C91" s="7">
        <v>820</v>
      </c>
      <c r="D91" s="7">
        <v>1507</v>
      </c>
      <c r="E91" s="83">
        <v>1522</v>
      </c>
      <c r="F91" s="83">
        <v>1505</v>
      </c>
    </row>
    <row r="92" spans="1:6" x14ac:dyDescent="0.2">
      <c r="A92" s="26" t="s">
        <v>160</v>
      </c>
      <c r="B92" s="7">
        <v>64</v>
      </c>
      <c r="C92" s="7">
        <v>58</v>
      </c>
      <c r="D92" s="7">
        <v>86</v>
      </c>
      <c r="E92" s="83">
        <v>84</v>
      </c>
      <c r="F92" s="83">
        <v>79</v>
      </c>
    </row>
    <row r="93" spans="1:6" x14ac:dyDescent="0.2">
      <c r="A93" s="26" t="s">
        <v>161</v>
      </c>
      <c r="B93" s="7">
        <v>67</v>
      </c>
      <c r="C93" s="7">
        <v>52</v>
      </c>
      <c r="D93" s="7">
        <v>93</v>
      </c>
      <c r="E93" s="83">
        <v>91</v>
      </c>
      <c r="F93" s="83">
        <v>84</v>
      </c>
    </row>
    <row r="94" spans="1:6" x14ac:dyDescent="0.2">
      <c r="A94" s="26" t="s">
        <v>162</v>
      </c>
      <c r="B94" s="7">
        <v>378</v>
      </c>
      <c r="C94" s="7">
        <v>367</v>
      </c>
      <c r="D94" s="7">
        <v>612</v>
      </c>
      <c r="E94" s="83">
        <v>571</v>
      </c>
      <c r="F94" s="83">
        <v>559</v>
      </c>
    </row>
    <row r="95" spans="1:6" x14ac:dyDescent="0.2">
      <c r="A95" s="26" t="s">
        <v>163</v>
      </c>
      <c r="B95" s="7">
        <v>212</v>
      </c>
      <c r="C95" s="7">
        <v>189</v>
      </c>
      <c r="D95" s="7">
        <v>328</v>
      </c>
      <c r="E95" s="83">
        <v>325</v>
      </c>
      <c r="F95" s="83">
        <v>347</v>
      </c>
    </row>
    <row r="96" spans="1:6" x14ac:dyDescent="0.2">
      <c r="A96" s="26" t="s">
        <v>164</v>
      </c>
      <c r="B96" s="7">
        <v>990</v>
      </c>
      <c r="C96" s="7">
        <v>981</v>
      </c>
      <c r="D96" s="7">
        <v>1670</v>
      </c>
      <c r="E96" s="83">
        <v>1670</v>
      </c>
      <c r="F96" s="83">
        <v>1635</v>
      </c>
    </row>
    <row r="97" spans="1:6" x14ac:dyDescent="0.2">
      <c r="A97" s="26" t="s">
        <v>165</v>
      </c>
      <c r="B97" s="7">
        <v>121</v>
      </c>
      <c r="C97" s="7">
        <v>135</v>
      </c>
      <c r="D97" s="7">
        <v>232</v>
      </c>
      <c r="E97" s="83">
        <v>204</v>
      </c>
      <c r="F97" s="83">
        <v>184</v>
      </c>
    </row>
    <row r="98" spans="1:6" x14ac:dyDescent="0.2">
      <c r="A98" s="26" t="s">
        <v>166</v>
      </c>
      <c r="B98" s="7">
        <v>559</v>
      </c>
      <c r="C98" s="7">
        <v>561</v>
      </c>
      <c r="D98" s="7">
        <v>1033</v>
      </c>
      <c r="E98" s="83">
        <v>1026</v>
      </c>
      <c r="F98" s="83">
        <v>1007</v>
      </c>
    </row>
    <row r="99" spans="1:6" x14ac:dyDescent="0.2">
      <c r="A99" s="26" t="s">
        <v>167</v>
      </c>
      <c r="B99" s="7">
        <v>307</v>
      </c>
      <c r="C99" s="7">
        <v>335</v>
      </c>
      <c r="D99" s="7">
        <v>454</v>
      </c>
      <c r="E99" s="83">
        <v>494</v>
      </c>
      <c r="F99" s="83">
        <v>535</v>
      </c>
    </row>
    <row r="100" spans="1:6" x14ac:dyDescent="0.2">
      <c r="A100" s="26" t="s">
        <v>168</v>
      </c>
      <c r="B100" s="7">
        <v>57</v>
      </c>
      <c r="C100" s="7">
        <v>65</v>
      </c>
      <c r="D100" s="7">
        <v>103</v>
      </c>
      <c r="E100" s="83">
        <v>97</v>
      </c>
      <c r="F100" s="83">
        <v>101</v>
      </c>
    </row>
    <row r="101" spans="1:6" x14ac:dyDescent="0.2">
      <c r="A101" s="26" t="s">
        <v>182</v>
      </c>
      <c r="B101" s="7" t="s">
        <v>169</v>
      </c>
      <c r="C101" s="7" t="s">
        <v>169</v>
      </c>
      <c r="D101" s="7" t="s">
        <v>169</v>
      </c>
      <c r="E101" s="83">
        <v>0</v>
      </c>
      <c r="F101" s="83">
        <v>0</v>
      </c>
    </row>
    <row r="102" spans="1:6" x14ac:dyDescent="0.2">
      <c r="A102" s="26" t="s">
        <v>171</v>
      </c>
      <c r="B102" s="7">
        <v>391</v>
      </c>
      <c r="C102" s="7">
        <v>408</v>
      </c>
      <c r="D102" s="7">
        <v>614</v>
      </c>
      <c r="E102" s="83">
        <v>614</v>
      </c>
      <c r="F102" s="83">
        <v>608</v>
      </c>
    </row>
    <row r="103" spans="1:6" x14ac:dyDescent="0.2">
      <c r="A103" s="26" t="s">
        <v>172</v>
      </c>
      <c r="B103" s="7">
        <v>507</v>
      </c>
      <c r="C103" s="7">
        <v>517</v>
      </c>
      <c r="D103" s="7">
        <v>788</v>
      </c>
      <c r="E103" s="83">
        <v>820</v>
      </c>
      <c r="F103" s="83">
        <v>866</v>
      </c>
    </row>
    <row r="104" spans="1:6" x14ac:dyDescent="0.2">
      <c r="A104" s="26" t="s">
        <v>173</v>
      </c>
      <c r="B104" s="7">
        <v>530</v>
      </c>
      <c r="C104" s="7">
        <v>518</v>
      </c>
      <c r="D104" s="7">
        <v>845</v>
      </c>
      <c r="E104" s="83">
        <v>914</v>
      </c>
      <c r="F104" s="83">
        <v>892</v>
      </c>
    </row>
    <row r="105" spans="1:6" x14ac:dyDescent="0.2">
      <c r="A105" s="26" t="s">
        <v>174</v>
      </c>
      <c r="B105" s="7">
        <v>30</v>
      </c>
      <c r="C105" s="7">
        <v>43</v>
      </c>
      <c r="D105" s="7">
        <v>73</v>
      </c>
      <c r="E105" s="83">
        <v>70</v>
      </c>
      <c r="F105" s="83">
        <v>80</v>
      </c>
    </row>
    <row r="106" spans="1:6" x14ac:dyDescent="0.2">
      <c r="A106" s="26" t="s">
        <v>175</v>
      </c>
      <c r="B106" s="7">
        <v>1814</v>
      </c>
      <c r="C106" s="7">
        <v>1858</v>
      </c>
      <c r="D106" s="7">
        <v>3104</v>
      </c>
      <c r="E106" s="83">
        <v>3264</v>
      </c>
      <c r="F106" s="83">
        <v>3228</v>
      </c>
    </row>
    <row r="107" spans="1:6" x14ac:dyDescent="0.2">
      <c r="A107" s="26" t="s">
        <v>176</v>
      </c>
      <c r="B107" s="7">
        <v>3508</v>
      </c>
      <c r="C107" s="7">
        <v>3523</v>
      </c>
      <c r="D107" s="7">
        <v>5786</v>
      </c>
      <c r="E107" s="83">
        <v>6320</v>
      </c>
      <c r="F107" s="83">
        <v>6304</v>
      </c>
    </row>
    <row r="108" spans="1:6" x14ac:dyDescent="0.2">
      <c r="A108" s="26" t="s">
        <v>177</v>
      </c>
      <c r="B108" s="7">
        <v>781</v>
      </c>
      <c r="C108" s="7">
        <v>713</v>
      </c>
      <c r="D108" s="7">
        <v>1108</v>
      </c>
      <c r="E108" s="83">
        <v>1181</v>
      </c>
      <c r="F108" s="83">
        <v>1139</v>
      </c>
    </row>
    <row r="109" spans="1:6" x14ac:dyDescent="0.2">
      <c r="A109" s="26" t="s">
        <v>178</v>
      </c>
      <c r="B109" s="7">
        <v>5030</v>
      </c>
      <c r="C109" s="7">
        <v>5471</v>
      </c>
      <c r="D109" s="7">
        <v>8665</v>
      </c>
      <c r="E109" s="83">
        <v>10031</v>
      </c>
      <c r="F109" s="83">
        <v>10643</v>
      </c>
    </row>
    <row r="110" spans="1:6" x14ac:dyDescent="0.2">
      <c r="A110" s="26" t="s">
        <v>179</v>
      </c>
      <c r="B110" s="7">
        <v>943</v>
      </c>
      <c r="C110" s="7">
        <v>892</v>
      </c>
      <c r="D110" s="7">
        <v>1461</v>
      </c>
      <c r="E110" s="83">
        <v>1529</v>
      </c>
      <c r="F110" s="83">
        <v>1489</v>
      </c>
    </row>
    <row r="111" spans="1:6" x14ac:dyDescent="0.2">
      <c r="A111" s="26" t="s">
        <v>180</v>
      </c>
      <c r="B111" s="7">
        <v>1992</v>
      </c>
      <c r="C111" s="7">
        <v>1926</v>
      </c>
      <c r="D111" s="7">
        <v>3446</v>
      </c>
      <c r="E111" s="83">
        <v>3538</v>
      </c>
      <c r="F111" s="83">
        <v>3530</v>
      </c>
    </row>
    <row r="112" spans="1:6" x14ac:dyDescent="0.2">
      <c r="A112" s="26" t="s">
        <v>181</v>
      </c>
      <c r="B112" s="7">
        <v>65</v>
      </c>
      <c r="C112" s="7">
        <v>70</v>
      </c>
      <c r="D112" s="7">
        <v>123</v>
      </c>
      <c r="E112" s="7">
        <v>126</v>
      </c>
      <c r="F112" s="7">
        <v>127</v>
      </c>
    </row>
    <row r="113" spans="1:6" x14ac:dyDescent="0.2">
      <c r="A113" s="26" t="s">
        <v>92</v>
      </c>
      <c r="B113" s="7">
        <v>83363</v>
      </c>
      <c r="C113" s="7">
        <f>SUM(C33:C112)</f>
        <v>84330</v>
      </c>
      <c r="D113" s="7">
        <v>136844</v>
      </c>
      <c r="E113" s="7">
        <v>145675</v>
      </c>
      <c r="F113" s="7">
        <v>148356</v>
      </c>
    </row>
    <row r="114" spans="1:6" x14ac:dyDescent="0.2">
      <c r="A114" s="67" t="s">
        <v>582</v>
      </c>
      <c r="E114" s="52"/>
      <c r="F114" s="52"/>
    </row>
    <row r="116" spans="1:6" x14ac:dyDescent="0.2">
      <c r="A116" s="28" t="s">
        <v>583</v>
      </c>
    </row>
    <row r="117" spans="1:6" ht="25.5" x14ac:dyDescent="0.2">
      <c r="A117" s="30" t="s">
        <v>184</v>
      </c>
      <c r="B117" s="19" t="s">
        <v>581</v>
      </c>
      <c r="C117" s="15"/>
      <c r="D117" s="15"/>
      <c r="E117" s="15"/>
      <c r="F117" s="15"/>
    </row>
    <row r="118" spans="1:6" x14ac:dyDescent="0.2">
      <c r="A118" s="30"/>
      <c r="B118" s="15">
        <v>2020</v>
      </c>
      <c r="C118" s="15">
        <v>2021</v>
      </c>
      <c r="D118" s="15">
        <v>2022</v>
      </c>
      <c r="E118" s="15">
        <v>2023</v>
      </c>
      <c r="F118" s="15">
        <v>2024</v>
      </c>
    </row>
    <row r="119" spans="1:6" x14ac:dyDescent="0.2">
      <c r="A119" s="26" t="s">
        <v>187</v>
      </c>
      <c r="B119" s="7">
        <v>4325</v>
      </c>
      <c r="C119" s="7">
        <v>4433</v>
      </c>
      <c r="D119" s="7">
        <v>7391</v>
      </c>
      <c r="E119" s="7">
        <v>7797</v>
      </c>
      <c r="F119" s="7">
        <v>8072</v>
      </c>
    </row>
    <row r="120" spans="1:6" x14ac:dyDescent="0.2">
      <c r="A120" s="26" t="s">
        <v>188</v>
      </c>
      <c r="B120" s="7">
        <v>10608</v>
      </c>
      <c r="C120" s="7">
        <v>10308</v>
      </c>
      <c r="D120" s="7">
        <v>17076</v>
      </c>
      <c r="E120" s="7">
        <v>17498</v>
      </c>
      <c r="F120" s="7">
        <v>17576</v>
      </c>
    </row>
    <row r="121" spans="1:6" x14ac:dyDescent="0.2">
      <c r="A121" s="26" t="s">
        <v>189</v>
      </c>
      <c r="B121" s="7">
        <v>5401</v>
      </c>
      <c r="C121" s="7">
        <v>5517</v>
      </c>
      <c r="D121" s="7">
        <v>8779</v>
      </c>
      <c r="E121" s="7">
        <v>9873</v>
      </c>
      <c r="F121" s="7">
        <v>10513</v>
      </c>
    </row>
    <row r="122" spans="1:6" x14ac:dyDescent="0.2">
      <c r="A122" s="26" t="s">
        <v>190</v>
      </c>
      <c r="B122" s="7">
        <v>2698</v>
      </c>
      <c r="C122" s="7">
        <v>2724</v>
      </c>
      <c r="D122" s="7">
        <v>4537</v>
      </c>
      <c r="E122" s="7">
        <v>4709</v>
      </c>
      <c r="F122" s="7">
        <v>4739</v>
      </c>
    </row>
    <row r="123" spans="1:6" x14ac:dyDescent="0.2">
      <c r="A123" s="26" t="s">
        <v>191</v>
      </c>
      <c r="B123" s="7">
        <v>2416</v>
      </c>
      <c r="C123" s="7">
        <v>2481</v>
      </c>
      <c r="D123" s="7">
        <v>3957</v>
      </c>
      <c r="E123" s="7">
        <v>4052</v>
      </c>
      <c r="F123" s="7">
        <v>4154</v>
      </c>
    </row>
    <row r="124" spans="1:6" x14ac:dyDescent="0.2">
      <c r="A124" s="26" t="s">
        <v>972</v>
      </c>
      <c r="B124" s="7">
        <v>5811</v>
      </c>
      <c r="C124" s="7">
        <v>5933</v>
      </c>
      <c r="D124" s="7">
        <v>9584</v>
      </c>
      <c r="E124" s="7">
        <v>10846</v>
      </c>
      <c r="F124" s="7">
        <v>11139</v>
      </c>
    </row>
    <row r="125" spans="1:6" x14ac:dyDescent="0.2">
      <c r="A125" s="26" t="s">
        <v>192</v>
      </c>
      <c r="B125" s="7">
        <v>7038</v>
      </c>
      <c r="C125" s="7">
        <v>7054</v>
      </c>
      <c r="D125" s="7">
        <v>11456</v>
      </c>
      <c r="E125" s="7">
        <v>12017</v>
      </c>
      <c r="F125" s="7">
        <v>12016</v>
      </c>
    </row>
    <row r="126" spans="1:6" x14ac:dyDescent="0.2">
      <c r="A126" s="26" t="s">
        <v>193</v>
      </c>
      <c r="B126" s="7">
        <v>3109</v>
      </c>
      <c r="C126" s="7">
        <v>3234</v>
      </c>
      <c r="D126" s="7">
        <v>4152</v>
      </c>
      <c r="E126" s="7">
        <v>4158</v>
      </c>
      <c r="F126" s="7">
        <v>4355</v>
      </c>
    </row>
    <row r="127" spans="1:6" x14ac:dyDescent="0.2">
      <c r="A127" s="26" t="s">
        <v>139</v>
      </c>
      <c r="B127" s="7">
        <v>3240</v>
      </c>
      <c r="C127" s="7">
        <v>3289</v>
      </c>
      <c r="D127" s="7">
        <v>5362</v>
      </c>
      <c r="E127" s="7">
        <v>5479</v>
      </c>
      <c r="F127" s="7">
        <v>5466</v>
      </c>
    </row>
    <row r="128" spans="1:6" x14ac:dyDescent="0.2">
      <c r="A128" s="26" t="s">
        <v>194</v>
      </c>
      <c r="B128" s="7">
        <v>1171</v>
      </c>
      <c r="C128" s="7">
        <v>1279</v>
      </c>
      <c r="D128" s="7">
        <v>2070</v>
      </c>
      <c r="E128" s="7">
        <v>2131</v>
      </c>
      <c r="F128" s="7">
        <v>2155</v>
      </c>
    </row>
    <row r="129" spans="1:6" x14ac:dyDescent="0.2">
      <c r="A129" s="26" t="s">
        <v>195</v>
      </c>
      <c r="B129" s="7">
        <v>8451</v>
      </c>
      <c r="C129" s="7">
        <v>8502</v>
      </c>
      <c r="D129" s="7">
        <v>14062</v>
      </c>
      <c r="E129" s="7">
        <v>14749</v>
      </c>
      <c r="F129" s="7">
        <v>14684</v>
      </c>
    </row>
    <row r="130" spans="1:6" x14ac:dyDescent="0.2">
      <c r="A130" s="26" t="s">
        <v>196</v>
      </c>
      <c r="B130" s="7">
        <v>5456</v>
      </c>
      <c r="C130" s="7">
        <v>5485</v>
      </c>
      <c r="D130" s="7">
        <v>9099</v>
      </c>
      <c r="E130" s="7">
        <v>9329</v>
      </c>
      <c r="F130" s="7">
        <v>9271</v>
      </c>
    </row>
    <row r="131" spans="1:6" x14ac:dyDescent="0.2">
      <c r="A131" s="26" t="s">
        <v>197</v>
      </c>
      <c r="B131" s="7">
        <v>524</v>
      </c>
      <c r="C131" s="7">
        <v>497</v>
      </c>
      <c r="D131" s="7">
        <v>1668</v>
      </c>
      <c r="E131" s="7">
        <v>1801</v>
      </c>
      <c r="F131" s="7">
        <v>1765</v>
      </c>
    </row>
    <row r="132" spans="1:6" x14ac:dyDescent="0.2">
      <c r="A132" s="26" t="s">
        <v>198</v>
      </c>
      <c r="B132" s="7">
        <v>1793</v>
      </c>
      <c r="C132" s="7">
        <v>1763</v>
      </c>
      <c r="D132" s="7">
        <v>2820</v>
      </c>
      <c r="E132" s="7">
        <v>2892</v>
      </c>
      <c r="F132" s="7">
        <v>2824</v>
      </c>
    </row>
    <row r="133" spans="1:6" x14ac:dyDescent="0.2">
      <c r="A133" s="26" t="s">
        <v>199</v>
      </c>
      <c r="B133" s="7">
        <v>9498</v>
      </c>
      <c r="C133" s="7">
        <v>9859</v>
      </c>
      <c r="D133" s="7">
        <v>15660</v>
      </c>
      <c r="E133" s="7">
        <v>17104</v>
      </c>
      <c r="F133" s="7">
        <v>17602</v>
      </c>
    </row>
    <row r="134" spans="1:6" x14ac:dyDescent="0.2">
      <c r="A134" s="26" t="s">
        <v>201</v>
      </c>
      <c r="B134" s="7">
        <v>9859</v>
      </c>
      <c r="C134" s="7">
        <v>10074</v>
      </c>
      <c r="D134" s="7">
        <v>16231</v>
      </c>
      <c r="E134" s="7">
        <v>18238</v>
      </c>
      <c r="F134" s="7">
        <v>18893</v>
      </c>
    </row>
    <row r="135" spans="1:6" x14ac:dyDescent="0.2">
      <c r="A135" s="26" t="s">
        <v>200</v>
      </c>
      <c r="B135" s="7">
        <v>1965</v>
      </c>
      <c r="C135" s="7">
        <v>1901</v>
      </c>
      <c r="D135" s="7">
        <v>2940</v>
      </c>
      <c r="E135" s="7">
        <v>3002</v>
      </c>
      <c r="F135" s="7">
        <v>3132</v>
      </c>
    </row>
    <row r="136" spans="1:6" x14ac:dyDescent="0.2">
      <c r="A136" s="26" t="s">
        <v>92</v>
      </c>
      <c r="B136" s="7">
        <v>83363</v>
      </c>
      <c r="C136" s="7">
        <f>SUM(C119:C135)</f>
        <v>84333</v>
      </c>
      <c r="D136" s="7">
        <v>136844</v>
      </c>
      <c r="E136" s="7">
        <v>145675</v>
      </c>
      <c r="F136" s="7">
        <v>148356</v>
      </c>
    </row>
    <row r="137" spans="1:6" x14ac:dyDescent="0.2">
      <c r="A137" s="67" t="s">
        <v>582</v>
      </c>
    </row>
    <row r="138" spans="1:6" x14ac:dyDescent="0.2">
      <c r="A138" s="67"/>
    </row>
    <row r="139" spans="1:6" x14ac:dyDescent="0.2">
      <c r="A139" s="28" t="s">
        <v>584</v>
      </c>
    </row>
    <row r="140" spans="1:6" ht="25.5" x14ac:dyDescent="0.2">
      <c r="A140" s="30" t="s">
        <v>203</v>
      </c>
      <c r="B140" s="19" t="s">
        <v>581</v>
      </c>
      <c r="C140" s="15"/>
      <c r="D140" s="15"/>
      <c r="E140" s="15"/>
      <c r="F140" s="15"/>
    </row>
    <row r="141" spans="1:6" x14ac:dyDescent="0.2">
      <c r="A141" s="30"/>
      <c r="B141" s="15">
        <v>2020</v>
      </c>
      <c r="C141" s="15">
        <v>2021</v>
      </c>
      <c r="D141" s="15">
        <v>2022</v>
      </c>
      <c r="E141" s="15">
        <v>2023</v>
      </c>
      <c r="F141" s="15">
        <v>2024</v>
      </c>
    </row>
    <row r="142" spans="1:6" x14ac:dyDescent="0.2">
      <c r="A142" s="26" t="s">
        <v>204</v>
      </c>
      <c r="B142" s="7">
        <v>62122</v>
      </c>
      <c r="C142" s="7">
        <v>62732</v>
      </c>
      <c r="D142" s="7">
        <v>88656</v>
      </c>
      <c r="E142" s="7">
        <v>94418</v>
      </c>
      <c r="F142" s="7">
        <v>95933</v>
      </c>
    </row>
    <row r="143" spans="1:6" x14ac:dyDescent="0.2">
      <c r="A143" s="26" t="s">
        <v>205</v>
      </c>
      <c r="B143" s="7">
        <v>17581</v>
      </c>
      <c r="C143" s="7">
        <v>17924</v>
      </c>
      <c r="D143" s="7">
        <v>28219</v>
      </c>
      <c r="E143" s="7">
        <v>29087</v>
      </c>
      <c r="F143" s="7">
        <v>29610</v>
      </c>
    </row>
    <row r="144" spans="1:6" x14ac:dyDescent="0.2">
      <c r="A144" s="26" t="s">
        <v>585</v>
      </c>
      <c r="B144" s="7">
        <v>3660</v>
      </c>
      <c r="C144" s="7">
        <v>3677</v>
      </c>
      <c r="D144" s="7">
        <v>19969</v>
      </c>
      <c r="E144" s="7">
        <v>22170</v>
      </c>
      <c r="F144" s="7">
        <v>22813</v>
      </c>
    </row>
    <row r="145" spans="1:7" x14ac:dyDescent="0.2">
      <c r="A145" s="26" t="s">
        <v>92</v>
      </c>
      <c r="B145" s="7">
        <v>83363</v>
      </c>
      <c r="C145" s="7">
        <f>SUM(C142:C144)</f>
        <v>84333</v>
      </c>
      <c r="D145" s="7">
        <v>136844</v>
      </c>
      <c r="E145" s="7">
        <v>145675</v>
      </c>
      <c r="F145" s="7">
        <v>148356</v>
      </c>
    </row>
    <row r="146" spans="1:7" x14ac:dyDescent="0.2">
      <c r="A146" s="67" t="s">
        <v>582</v>
      </c>
      <c r="B146" s="7"/>
      <c r="C146" s="7"/>
    </row>
    <row r="148" spans="1:7" x14ac:dyDescent="0.2">
      <c r="A148" s="28" t="s">
        <v>586</v>
      </c>
    </row>
    <row r="149" spans="1:7" ht="51" x14ac:dyDescent="0.2">
      <c r="A149" s="30" t="s">
        <v>80</v>
      </c>
      <c r="B149" s="19" t="s">
        <v>587</v>
      </c>
      <c r="C149" s="19" t="s">
        <v>588</v>
      </c>
      <c r="D149" s="19" t="s">
        <v>589</v>
      </c>
      <c r="E149" s="19" t="s">
        <v>590</v>
      </c>
      <c r="F149" s="19" t="s">
        <v>591</v>
      </c>
      <c r="G149" s="19" t="s">
        <v>592</v>
      </c>
    </row>
    <row r="150" spans="1:7" x14ac:dyDescent="0.2">
      <c r="A150" s="26">
        <v>2007</v>
      </c>
      <c r="B150" s="7">
        <v>59453</v>
      </c>
      <c r="C150" s="8" t="s">
        <v>217</v>
      </c>
      <c r="D150" s="8" t="s">
        <v>217</v>
      </c>
      <c r="F150" s="7">
        <v>59453</v>
      </c>
      <c r="G150" s="7">
        <v>3427</v>
      </c>
    </row>
    <row r="151" spans="1:7" x14ac:dyDescent="0.2">
      <c r="A151" s="26">
        <v>2008</v>
      </c>
      <c r="B151" s="7">
        <v>60968</v>
      </c>
      <c r="C151" s="8" t="s">
        <v>217</v>
      </c>
      <c r="D151" s="8">
        <v>109</v>
      </c>
      <c r="F151" s="7">
        <v>61077</v>
      </c>
      <c r="G151" s="7">
        <v>3694</v>
      </c>
    </row>
    <row r="152" spans="1:7" x14ac:dyDescent="0.2">
      <c r="A152" s="26">
        <v>2009</v>
      </c>
      <c r="B152" s="7">
        <v>62365</v>
      </c>
      <c r="C152" s="8" t="s">
        <v>217</v>
      </c>
      <c r="D152" s="8">
        <v>272</v>
      </c>
      <c r="F152" s="7">
        <v>62637</v>
      </c>
      <c r="G152" s="7">
        <v>4138</v>
      </c>
    </row>
    <row r="153" spans="1:7" x14ac:dyDescent="0.2">
      <c r="A153" s="26">
        <v>2010</v>
      </c>
      <c r="B153" s="7">
        <v>66651</v>
      </c>
      <c r="C153" s="8" t="s">
        <v>217</v>
      </c>
      <c r="D153" s="8">
        <v>463</v>
      </c>
      <c r="F153" s="7">
        <v>67114</v>
      </c>
      <c r="G153" s="7">
        <v>4139</v>
      </c>
    </row>
    <row r="154" spans="1:7" x14ac:dyDescent="0.2">
      <c r="A154" s="26">
        <v>2011</v>
      </c>
      <c r="B154" s="7">
        <v>69980</v>
      </c>
      <c r="C154" s="8" t="s">
        <v>217</v>
      </c>
      <c r="D154" s="8">
        <v>554</v>
      </c>
      <c r="F154" s="7">
        <v>70534</v>
      </c>
      <c r="G154" s="7">
        <v>2884</v>
      </c>
    </row>
    <row r="155" spans="1:7" x14ac:dyDescent="0.2">
      <c r="A155" s="26">
        <v>2012</v>
      </c>
      <c r="B155" s="7">
        <v>72159</v>
      </c>
      <c r="C155" s="8" t="s">
        <v>217</v>
      </c>
      <c r="D155" s="8">
        <v>571</v>
      </c>
      <c r="F155" s="7">
        <v>72730</v>
      </c>
      <c r="G155" s="7">
        <v>2989</v>
      </c>
    </row>
    <row r="156" spans="1:7" x14ac:dyDescent="0.2">
      <c r="A156" s="26">
        <v>2013</v>
      </c>
      <c r="B156" s="7">
        <v>72774</v>
      </c>
      <c r="C156" s="8" t="s">
        <v>217</v>
      </c>
      <c r="D156" s="8">
        <v>524</v>
      </c>
      <c r="F156" s="7">
        <v>73298</v>
      </c>
      <c r="G156" s="7">
        <v>3042</v>
      </c>
    </row>
    <row r="157" spans="1:7" x14ac:dyDescent="0.2">
      <c r="A157" s="26">
        <v>2014</v>
      </c>
      <c r="B157" s="7">
        <v>74356</v>
      </c>
      <c r="C157" s="8" t="s">
        <v>217</v>
      </c>
      <c r="D157" s="8">
        <v>791</v>
      </c>
      <c r="F157" s="7">
        <v>75147</v>
      </c>
      <c r="G157" s="7">
        <v>2925</v>
      </c>
    </row>
    <row r="158" spans="1:7" x14ac:dyDescent="0.2">
      <c r="A158" s="26">
        <v>2015</v>
      </c>
      <c r="B158" s="7">
        <v>74650</v>
      </c>
      <c r="C158" s="8" t="s">
        <v>217</v>
      </c>
      <c r="D158" s="8">
        <v>1006</v>
      </c>
      <c r="F158" s="7">
        <v>75656</v>
      </c>
      <c r="G158" s="7">
        <v>3163</v>
      </c>
    </row>
    <row r="159" spans="1:7" x14ac:dyDescent="0.2">
      <c r="A159" s="26">
        <v>2016</v>
      </c>
      <c r="B159" s="7">
        <v>76627</v>
      </c>
      <c r="C159" s="8" t="s">
        <v>217</v>
      </c>
      <c r="D159" s="8">
        <v>1189</v>
      </c>
      <c r="F159" s="7">
        <v>77816</v>
      </c>
      <c r="G159" s="7">
        <v>3520</v>
      </c>
    </row>
    <row r="160" spans="1:7" x14ac:dyDescent="0.2">
      <c r="A160" s="26">
        <v>2017</v>
      </c>
      <c r="B160" s="7">
        <v>79349</v>
      </c>
      <c r="C160" s="8" t="s">
        <v>217</v>
      </c>
      <c r="D160" s="8">
        <v>1529</v>
      </c>
      <c r="F160" s="7">
        <v>80878</v>
      </c>
      <c r="G160" s="7">
        <v>3984</v>
      </c>
    </row>
    <row r="161" spans="1:16" x14ac:dyDescent="0.2">
      <c r="A161" s="26">
        <v>2018</v>
      </c>
      <c r="B161" s="7">
        <v>78713</v>
      </c>
      <c r="C161" s="8">
        <v>126</v>
      </c>
      <c r="D161" s="8">
        <v>1922</v>
      </c>
      <c r="F161" s="7">
        <v>80761</v>
      </c>
      <c r="G161" s="7">
        <v>4271</v>
      </c>
    </row>
    <row r="162" spans="1:16" x14ac:dyDescent="0.2">
      <c r="A162" s="26">
        <v>2019</v>
      </c>
      <c r="B162" s="7">
        <v>79798</v>
      </c>
      <c r="C162" s="8">
        <v>119</v>
      </c>
      <c r="D162" s="8">
        <v>2452</v>
      </c>
      <c r="F162" s="7">
        <v>82369</v>
      </c>
      <c r="G162" s="8">
        <v>3975</v>
      </c>
    </row>
    <row r="163" spans="1:16" x14ac:dyDescent="0.2">
      <c r="A163" s="26">
        <v>2020</v>
      </c>
      <c r="B163" s="7">
        <v>80795</v>
      </c>
      <c r="C163" s="8">
        <v>105</v>
      </c>
      <c r="D163" s="8">
        <v>2568</v>
      </c>
      <c r="F163" s="7">
        <v>83468</v>
      </c>
      <c r="G163" s="8">
        <v>4080</v>
      </c>
    </row>
    <row r="164" spans="1:16" x14ac:dyDescent="0.2">
      <c r="A164" s="26">
        <v>2021</v>
      </c>
      <c r="B164" s="7">
        <v>81113</v>
      </c>
      <c r="C164" s="8">
        <v>111</v>
      </c>
      <c r="D164" s="8">
        <v>3220</v>
      </c>
      <c r="E164" s="8">
        <v>5554</v>
      </c>
      <c r="F164" s="7">
        <f>SUM(B164:E164)</f>
        <v>89998</v>
      </c>
      <c r="G164" s="8">
        <v>4648</v>
      </c>
    </row>
    <row r="165" spans="1:16" x14ac:dyDescent="0.2">
      <c r="A165" s="26">
        <v>2022</v>
      </c>
      <c r="B165" s="7">
        <v>76389</v>
      </c>
      <c r="C165" s="7">
        <v>262</v>
      </c>
      <c r="D165" s="7">
        <v>3943</v>
      </c>
      <c r="E165" s="7">
        <v>60455</v>
      </c>
      <c r="F165" s="7">
        <v>141049</v>
      </c>
      <c r="G165" s="7">
        <v>6457</v>
      </c>
    </row>
    <row r="166" spans="1:16" x14ac:dyDescent="0.2">
      <c r="A166" s="26">
        <v>2023</v>
      </c>
      <c r="B166" s="7">
        <v>78293</v>
      </c>
      <c r="C166" s="7">
        <v>262</v>
      </c>
      <c r="D166" s="7">
        <v>4241</v>
      </c>
      <c r="E166" s="7">
        <v>67382</v>
      </c>
      <c r="F166" s="7">
        <v>150178</v>
      </c>
      <c r="G166" s="7">
        <v>7700</v>
      </c>
    </row>
    <row r="167" spans="1:16" x14ac:dyDescent="0.2">
      <c r="A167" s="26">
        <v>2024</v>
      </c>
      <c r="B167" s="7">
        <v>78554</v>
      </c>
      <c r="C167" s="7">
        <v>300</v>
      </c>
      <c r="D167" s="7">
        <v>4645</v>
      </c>
      <c r="E167" s="7">
        <v>69802</v>
      </c>
      <c r="F167" s="7">
        <v>153301</v>
      </c>
      <c r="G167" s="7">
        <v>8797</v>
      </c>
    </row>
    <row r="168" spans="1:16" x14ac:dyDescent="0.2">
      <c r="A168" s="67" t="s">
        <v>582</v>
      </c>
      <c r="B168" s="7"/>
      <c r="F168" s="7"/>
    </row>
    <row r="169" spans="1:16" x14ac:dyDescent="0.2">
      <c r="A169" s="67" t="s">
        <v>593</v>
      </c>
      <c r="B169" s="7"/>
      <c r="F169" s="7"/>
    </row>
    <row r="170" spans="1:16" x14ac:dyDescent="0.2">
      <c r="A170" s="67"/>
      <c r="B170" s="7"/>
      <c r="F170" s="7"/>
    </row>
    <row r="172" spans="1:16" ht="17.25" thickBot="1" x14ac:dyDescent="0.35">
      <c r="A172" s="27" t="s">
        <v>66</v>
      </c>
    </row>
    <row r="173" spans="1:16" x14ac:dyDescent="0.2">
      <c r="A173" s="28" t="s">
        <v>594</v>
      </c>
    </row>
    <row r="174" spans="1:16" ht="25.5" x14ac:dyDescent="0.2">
      <c r="A174" s="30" t="s">
        <v>80</v>
      </c>
      <c r="B174" s="19" t="s">
        <v>979</v>
      </c>
      <c r="C174" s="30"/>
      <c r="D174" s="30"/>
      <c r="E174" s="30"/>
    </row>
    <row r="175" spans="1:16" x14ac:dyDescent="0.2">
      <c r="A175" s="30"/>
      <c r="B175" s="15" t="s">
        <v>287</v>
      </c>
      <c r="C175" s="15" t="s">
        <v>286</v>
      </c>
      <c r="D175" s="15" t="s">
        <v>288</v>
      </c>
      <c r="E175" s="15" t="s">
        <v>92</v>
      </c>
    </row>
    <row r="176" spans="1:16" x14ac:dyDescent="0.2">
      <c r="A176" s="26">
        <v>2009</v>
      </c>
      <c r="B176" s="7">
        <v>306304.3</v>
      </c>
      <c r="C176" s="7">
        <v>100257.7</v>
      </c>
      <c r="D176" s="7">
        <v>45786.2</v>
      </c>
      <c r="E176" s="7">
        <v>452348.2</v>
      </c>
      <c r="N176" s="90"/>
      <c r="O176" s="90"/>
      <c r="P176" s="90"/>
    </row>
    <row r="177" spans="1:16" x14ac:dyDescent="0.2">
      <c r="A177" s="26">
        <v>2010</v>
      </c>
      <c r="B177" s="7">
        <v>306685.8</v>
      </c>
      <c r="C177" s="7">
        <v>101554.3</v>
      </c>
      <c r="D177" s="7">
        <v>47046.9</v>
      </c>
      <c r="E177" s="7">
        <v>455287</v>
      </c>
      <c r="N177" s="90"/>
      <c r="O177" s="90"/>
      <c r="P177" s="90"/>
    </row>
    <row r="178" spans="1:16" x14ac:dyDescent="0.2">
      <c r="A178" s="26">
        <v>2011</v>
      </c>
      <c r="B178" s="7">
        <v>309092.59999999998</v>
      </c>
      <c r="C178" s="7">
        <v>103544.9</v>
      </c>
      <c r="D178" s="7">
        <v>48525.1</v>
      </c>
      <c r="E178" s="7">
        <v>461163.6</v>
      </c>
      <c r="N178" s="90"/>
      <c r="O178" s="90"/>
      <c r="P178" s="90"/>
    </row>
    <row r="179" spans="1:16" x14ac:dyDescent="0.2">
      <c r="A179" s="26">
        <v>2012</v>
      </c>
      <c r="B179" s="7">
        <v>315029.8</v>
      </c>
      <c r="C179" s="7">
        <v>105876.3</v>
      </c>
      <c r="D179" s="7">
        <v>50135.6</v>
      </c>
      <c r="E179" s="7">
        <v>471045.7</v>
      </c>
      <c r="N179" s="90"/>
      <c r="O179" s="90"/>
      <c r="P179" s="90"/>
    </row>
    <row r="180" spans="1:16" x14ac:dyDescent="0.2">
      <c r="A180" s="26">
        <v>2013</v>
      </c>
      <c r="B180" s="7">
        <v>323086.3</v>
      </c>
      <c r="C180" s="7">
        <v>108137.1</v>
      </c>
      <c r="D180" s="7">
        <v>51362.1</v>
      </c>
      <c r="E180" s="7">
        <v>482585.5</v>
      </c>
      <c r="N180" s="90"/>
      <c r="O180" s="90"/>
      <c r="P180" s="90"/>
    </row>
    <row r="181" spans="1:16" x14ac:dyDescent="0.2">
      <c r="A181" s="26">
        <v>2014</v>
      </c>
      <c r="B181" s="7">
        <v>332016</v>
      </c>
      <c r="C181" s="7">
        <v>110174.7</v>
      </c>
      <c r="D181" s="7">
        <v>53045.3</v>
      </c>
      <c r="E181" s="7">
        <v>495236</v>
      </c>
      <c r="N181" s="90"/>
      <c r="O181" s="90"/>
      <c r="P181" s="90"/>
    </row>
    <row r="182" spans="1:16" x14ac:dyDescent="0.2">
      <c r="A182" s="26">
        <v>2015</v>
      </c>
      <c r="B182" s="7">
        <v>340844.4</v>
      </c>
      <c r="C182" s="7">
        <v>111232.8</v>
      </c>
      <c r="D182" s="7">
        <v>54661.2</v>
      </c>
      <c r="E182" s="7">
        <v>506738.4</v>
      </c>
      <c r="H182" s="77"/>
      <c r="I182" s="77"/>
      <c r="J182" s="77"/>
      <c r="K182" s="77"/>
      <c r="M182" s="90"/>
      <c r="N182" s="90"/>
      <c r="O182" s="90"/>
      <c r="P182" s="90"/>
    </row>
    <row r="183" spans="1:16" x14ac:dyDescent="0.2">
      <c r="A183" s="26">
        <v>2016</v>
      </c>
      <c r="B183" s="7">
        <v>350583.1</v>
      </c>
      <c r="C183" s="7">
        <v>111657.1</v>
      </c>
      <c r="D183" s="7">
        <v>56267.199999999997</v>
      </c>
      <c r="E183" s="7">
        <v>518507.4</v>
      </c>
      <c r="H183" s="77"/>
      <c r="I183" s="77"/>
      <c r="J183" s="77"/>
      <c r="K183" s="77"/>
      <c r="M183" s="90"/>
      <c r="N183" s="90"/>
      <c r="O183" s="90"/>
      <c r="P183" s="90"/>
    </row>
    <row r="184" spans="1:16" x14ac:dyDescent="0.2">
      <c r="A184" s="26">
        <v>2017</v>
      </c>
      <c r="B184" s="7">
        <v>361721.7</v>
      </c>
      <c r="C184" s="7">
        <v>112353.60000000001</v>
      </c>
      <c r="D184" s="7">
        <v>57853.5</v>
      </c>
      <c r="E184" s="7">
        <v>531928.80000000005</v>
      </c>
      <c r="H184" s="77"/>
      <c r="I184" s="77"/>
      <c r="J184" s="77"/>
      <c r="K184" s="77"/>
      <c r="M184" s="90"/>
      <c r="N184" s="90"/>
      <c r="O184" s="90"/>
      <c r="P184" s="90"/>
    </row>
    <row r="185" spans="1:16" x14ac:dyDescent="0.2">
      <c r="A185" s="26">
        <v>2018</v>
      </c>
      <c r="B185" s="7">
        <v>371932.1</v>
      </c>
      <c r="C185" s="7">
        <v>112495.8</v>
      </c>
      <c r="D185" s="7">
        <v>59916.9</v>
      </c>
      <c r="E185" s="7">
        <v>544344.80000000005</v>
      </c>
      <c r="H185" s="77"/>
      <c r="I185" s="77"/>
      <c r="J185" s="77"/>
      <c r="K185" s="77"/>
      <c r="M185" s="90"/>
      <c r="N185" s="90"/>
      <c r="O185" s="90"/>
      <c r="P185" s="90"/>
    </row>
    <row r="186" spans="1:16" x14ac:dyDescent="0.2">
      <c r="A186" s="26">
        <v>2019</v>
      </c>
      <c r="B186" s="7">
        <v>378385.7</v>
      </c>
      <c r="C186" s="7">
        <v>112370.6</v>
      </c>
      <c r="D186" s="7">
        <v>61629.7</v>
      </c>
      <c r="E186" s="7">
        <v>552386</v>
      </c>
      <c r="M186" s="90"/>
      <c r="N186" s="90"/>
      <c r="O186" s="90"/>
      <c r="P186" s="90"/>
    </row>
    <row r="187" spans="1:16" x14ac:dyDescent="0.2">
      <c r="A187" s="26">
        <v>2020</v>
      </c>
      <c r="B187" s="7">
        <v>384337</v>
      </c>
      <c r="C187" s="7">
        <v>112257.4</v>
      </c>
      <c r="D187" s="7">
        <v>63055.6</v>
      </c>
      <c r="E187" s="7">
        <v>559650</v>
      </c>
      <c r="M187" s="90"/>
      <c r="N187" s="90"/>
      <c r="O187" s="90"/>
      <c r="P187" s="90"/>
    </row>
    <row r="188" spans="1:16" x14ac:dyDescent="0.2">
      <c r="A188" s="26">
        <v>2021</v>
      </c>
      <c r="B188" s="7">
        <v>382674.9</v>
      </c>
      <c r="C188" s="7">
        <v>111362.3</v>
      </c>
      <c r="D188" s="7">
        <v>64197.2</v>
      </c>
      <c r="E188" s="7">
        <v>558234.4</v>
      </c>
      <c r="M188" s="90"/>
      <c r="N188" s="90"/>
      <c r="O188" s="90"/>
      <c r="P188" s="90"/>
    </row>
    <row r="189" spans="1:16" x14ac:dyDescent="0.2">
      <c r="A189" s="26">
        <v>2022</v>
      </c>
      <c r="B189" s="7">
        <v>378809.59999999998</v>
      </c>
      <c r="C189" s="7">
        <v>110520.8</v>
      </c>
      <c r="D189" s="7">
        <v>65853.7</v>
      </c>
      <c r="E189" s="7">
        <v>555184.1</v>
      </c>
      <c r="M189" s="90"/>
      <c r="N189" s="90"/>
      <c r="O189" s="90"/>
      <c r="P189" s="90"/>
    </row>
    <row r="190" spans="1:16" x14ac:dyDescent="0.2">
      <c r="A190" s="26">
        <v>2023</v>
      </c>
      <c r="B190" s="7">
        <v>382025.5</v>
      </c>
      <c r="C190" s="7">
        <v>110963.5</v>
      </c>
      <c r="D190" s="7">
        <v>68523.199999999997</v>
      </c>
      <c r="E190" s="7">
        <v>561512.19999999995</v>
      </c>
      <c r="F190" s="21"/>
      <c r="M190" s="90"/>
      <c r="N190" s="90"/>
      <c r="O190" s="90"/>
      <c r="P190" s="90"/>
    </row>
    <row r="191" spans="1:16" x14ac:dyDescent="0.2">
      <c r="A191" s="26">
        <v>2024</v>
      </c>
      <c r="B191" s="7">
        <v>383950.2</v>
      </c>
      <c r="C191" s="7">
        <v>111857.5</v>
      </c>
      <c r="D191" s="7">
        <v>71422.5</v>
      </c>
      <c r="E191" s="7">
        <v>567230.19999999995</v>
      </c>
      <c r="F191" s="21"/>
      <c r="M191" s="90"/>
      <c r="N191" s="90"/>
      <c r="O191" s="90"/>
      <c r="P191" s="90"/>
    </row>
    <row r="192" spans="1:16" x14ac:dyDescent="0.2">
      <c r="A192" s="67" t="s">
        <v>978</v>
      </c>
      <c r="M192" s="90"/>
    </row>
    <row r="193" spans="1:17" x14ac:dyDescent="0.2">
      <c r="A193" s="67"/>
    </row>
    <row r="195" spans="1:17" ht="17.25" thickBot="1" x14ac:dyDescent="0.35">
      <c r="A195" s="27" t="s">
        <v>67</v>
      </c>
    </row>
    <row r="196" spans="1:17" x14ac:dyDescent="0.2">
      <c r="A196" s="28" t="s">
        <v>595</v>
      </c>
    </row>
    <row r="197" spans="1:17" ht="25.5" x14ac:dyDescent="0.2">
      <c r="A197" s="30" t="s">
        <v>101</v>
      </c>
      <c r="B197" s="19" t="s">
        <v>979</v>
      </c>
      <c r="C197" s="15"/>
      <c r="D197" s="15"/>
      <c r="E197" s="15"/>
      <c r="F197" s="15"/>
    </row>
    <row r="198" spans="1:17" x14ac:dyDescent="0.2">
      <c r="A198" s="30"/>
      <c r="B198" s="15">
        <v>2020</v>
      </c>
      <c r="C198" s="15">
        <v>2021</v>
      </c>
      <c r="D198" s="15">
        <v>2022</v>
      </c>
      <c r="E198" s="15">
        <v>2023</v>
      </c>
      <c r="F198" s="15">
        <v>2024</v>
      </c>
    </row>
    <row r="199" spans="1:17" x14ac:dyDescent="0.2">
      <c r="A199" s="26" t="s">
        <v>102</v>
      </c>
      <c r="B199" s="7">
        <v>2178.1999999999998</v>
      </c>
      <c r="C199" s="7">
        <v>991.6</v>
      </c>
      <c r="D199" s="7">
        <v>945.4</v>
      </c>
      <c r="E199" s="7">
        <v>907.2</v>
      </c>
      <c r="F199" s="7">
        <v>905</v>
      </c>
      <c r="M199" s="90"/>
      <c r="N199" s="90"/>
      <c r="O199" s="90"/>
      <c r="P199" s="90"/>
      <c r="Q199" s="90"/>
    </row>
    <row r="200" spans="1:17" x14ac:dyDescent="0.2">
      <c r="A200" s="26" t="s">
        <v>103</v>
      </c>
      <c r="B200" s="7">
        <v>1474.2</v>
      </c>
      <c r="C200" s="7">
        <v>761.2</v>
      </c>
      <c r="D200" s="7">
        <v>768</v>
      </c>
      <c r="E200" s="7">
        <v>771</v>
      </c>
      <c r="F200" s="7">
        <v>860.6</v>
      </c>
      <c r="M200" s="90"/>
      <c r="N200" s="90"/>
      <c r="O200" s="90"/>
      <c r="P200" s="90"/>
      <c r="Q200" s="90"/>
    </row>
    <row r="201" spans="1:17" x14ac:dyDescent="0.2">
      <c r="A201" s="26" t="s">
        <v>104</v>
      </c>
      <c r="B201" s="7">
        <v>12345.9</v>
      </c>
      <c r="C201" s="7">
        <v>10964.4</v>
      </c>
      <c r="D201" s="7">
        <v>11041.6</v>
      </c>
      <c r="E201" s="7">
        <v>11052</v>
      </c>
      <c r="F201" s="7">
        <v>11079.8</v>
      </c>
      <c r="M201" s="90"/>
      <c r="N201" s="90"/>
      <c r="O201" s="90"/>
      <c r="P201" s="90"/>
      <c r="Q201" s="90"/>
    </row>
    <row r="202" spans="1:17" x14ac:dyDescent="0.2">
      <c r="A202" s="26" t="s">
        <v>105</v>
      </c>
      <c r="B202" s="7">
        <v>11316</v>
      </c>
      <c r="C202" s="7">
        <v>11612.4</v>
      </c>
      <c r="D202" s="7">
        <v>11333.8</v>
      </c>
      <c r="E202" s="7">
        <v>11315</v>
      </c>
      <c r="F202" s="7">
        <v>11229</v>
      </c>
      <c r="M202" s="90"/>
      <c r="N202" s="90"/>
      <c r="O202" s="90"/>
      <c r="P202" s="90"/>
      <c r="Q202" s="90"/>
    </row>
    <row r="203" spans="1:17" x14ac:dyDescent="0.2">
      <c r="A203" s="26" t="s">
        <v>106</v>
      </c>
      <c r="B203" s="7">
        <v>3069.4</v>
      </c>
      <c r="C203" s="7">
        <v>3094.8</v>
      </c>
      <c r="D203" s="7">
        <v>3076.2</v>
      </c>
      <c r="E203" s="7">
        <v>3089.2</v>
      </c>
      <c r="F203" s="7">
        <v>2943.2</v>
      </c>
      <c r="M203" s="90"/>
      <c r="N203" s="90"/>
      <c r="O203" s="90"/>
      <c r="P203" s="90"/>
      <c r="Q203" s="90"/>
    </row>
    <row r="204" spans="1:17" x14ac:dyDescent="0.2">
      <c r="A204" s="26" t="s">
        <v>107</v>
      </c>
      <c r="B204" s="7">
        <v>5901</v>
      </c>
      <c r="C204" s="7">
        <v>5601.1</v>
      </c>
      <c r="D204" s="7">
        <v>5750</v>
      </c>
      <c r="E204" s="7">
        <v>5865.8</v>
      </c>
      <c r="F204" s="7">
        <v>6040.4</v>
      </c>
      <c r="M204" s="90"/>
      <c r="N204" s="90"/>
      <c r="O204" s="90"/>
      <c r="P204" s="90"/>
      <c r="Q204" s="90"/>
    </row>
    <row r="205" spans="1:17" x14ac:dyDescent="0.2">
      <c r="A205" s="26" t="s">
        <v>108</v>
      </c>
      <c r="B205" s="7">
        <v>9934.6</v>
      </c>
      <c r="C205" s="7">
        <v>8512.6</v>
      </c>
      <c r="D205" s="7">
        <v>8152</v>
      </c>
      <c r="E205" s="7">
        <v>8046.6</v>
      </c>
      <c r="F205" s="7">
        <v>8395.6</v>
      </c>
      <c r="M205" s="90"/>
      <c r="N205" s="90"/>
      <c r="O205" s="90"/>
      <c r="P205" s="90"/>
      <c r="Q205" s="90"/>
    </row>
    <row r="206" spans="1:17" x14ac:dyDescent="0.2">
      <c r="A206" s="26" t="s">
        <v>109</v>
      </c>
      <c r="B206" s="7">
        <v>867</v>
      </c>
      <c r="C206" s="7">
        <v>869.2</v>
      </c>
      <c r="D206" s="7">
        <v>861.1</v>
      </c>
      <c r="E206" s="7">
        <v>878</v>
      </c>
      <c r="F206" s="7">
        <v>979.1</v>
      </c>
      <c r="M206" s="90"/>
      <c r="N206" s="90"/>
      <c r="O206" s="90"/>
      <c r="P206" s="90"/>
      <c r="Q206" s="90"/>
    </row>
    <row r="207" spans="1:17" x14ac:dyDescent="0.2">
      <c r="A207" s="26" t="s">
        <v>110</v>
      </c>
      <c r="B207" s="7">
        <v>16957</v>
      </c>
      <c r="C207" s="7">
        <v>16210.2</v>
      </c>
      <c r="D207" s="7">
        <v>15504.5</v>
      </c>
      <c r="E207" s="7">
        <v>15349</v>
      </c>
      <c r="F207" s="7">
        <v>14892</v>
      </c>
      <c r="M207" s="90"/>
      <c r="N207" s="90"/>
      <c r="O207" s="90"/>
      <c r="P207" s="90"/>
      <c r="Q207" s="90"/>
    </row>
    <row r="208" spans="1:17" x14ac:dyDescent="0.2">
      <c r="A208" s="26" t="s">
        <v>111</v>
      </c>
      <c r="B208" s="7">
        <v>18459.599999999999</v>
      </c>
      <c r="C208" s="7">
        <v>12233.8</v>
      </c>
      <c r="D208" s="7">
        <v>11834.6</v>
      </c>
      <c r="E208" s="7">
        <v>11784.2</v>
      </c>
      <c r="F208" s="7">
        <v>16673.8</v>
      </c>
      <c r="M208" s="90"/>
      <c r="N208" s="90"/>
      <c r="O208" s="90"/>
      <c r="P208" s="90"/>
      <c r="Q208" s="90"/>
    </row>
    <row r="209" spans="1:17" x14ac:dyDescent="0.2">
      <c r="A209" s="26" t="s">
        <v>112</v>
      </c>
      <c r="B209" s="7">
        <v>845</v>
      </c>
      <c r="C209" s="7">
        <v>450.6</v>
      </c>
      <c r="D209" s="7">
        <v>418</v>
      </c>
      <c r="E209" s="7">
        <v>384.7</v>
      </c>
      <c r="F209" s="7">
        <v>400.2</v>
      </c>
      <c r="M209" s="90"/>
      <c r="N209" s="90"/>
      <c r="O209" s="90"/>
      <c r="P209" s="90"/>
      <c r="Q209" s="90"/>
    </row>
    <row r="210" spans="1:17" x14ac:dyDescent="0.2">
      <c r="A210" s="26" t="s">
        <v>113</v>
      </c>
      <c r="B210" s="7">
        <v>4038.6</v>
      </c>
      <c r="C210" s="7">
        <v>3511.8</v>
      </c>
      <c r="D210" s="7">
        <v>3405.6</v>
      </c>
      <c r="E210" s="7">
        <v>3289.6</v>
      </c>
      <c r="F210" s="7">
        <v>3254</v>
      </c>
      <c r="M210" s="90"/>
      <c r="N210" s="90"/>
      <c r="O210" s="90"/>
      <c r="P210" s="90"/>
      <c r="Q210" s="90"/>
    </row>
    <row r="211" spans="1:17" x14ac:dyDescent="0.2">
      <c r="A211" s="26" t="s">
        <v>114</v>
      </c>
      <c r="B211" s="7">
        <v>9875</v>
      </c>
      <c r="C211" s="7">
        <v>11627.3</v>
      </c>
      <c r="D211" s="7">
        <v>11661.6</v>
      </c>
      <c r="E211" s="7">
        <v>11890.8</v>
      </c>
      <c r="F211" s="7">
        <v>12404.6</v>
      </c>
      <c r="M211" s="90"/>
      <c r="N211" s="90"/>
      <c r="O211" s="90"/>
      <c r="P211" s="90"/>
      <c r="Q211" s="90"/>
    </row>
    <row r="212" spans="1:17" x14ac:dyDescent="0.2">
      <c r="A212" s="26" t="s">
        <v>115</v>
      </c>
      <c r="B212" s="7">
        <v>32878</v>
      </c>
      <c r="C212" s="7">
        <v>35931.4</v>
      </c>
      <c r="D212" s="7">
        <v>36376.800000000003</v>
      </c>
      <c r="E212" s="7">
        <v>37421.699999999997</v>
      </c>
      <c r="F212" s="7">
        <v>38651.699999999997</v>
      </c>
      <c r="M212" s="90"/>
      <c r="N212" s="90"/>
      <c r="O212" s="90"/>
      <c r="P212" s="90"/>
      <c r="Q212" s="90"/>
    </row>
    <row r="213" spans="1:17" x14ac:dyDescent="0.2">
      <c r="A213" s="26" t="s">
        <v>116</v>
      </c>
      <c r="B213" s="7">
        <v>907</v>
      </c>
      <c r="C213" s="7">
        <v>1025</v>
      </c>
      <c r="D213" s="7">
        <v>1025</v>
      </c>
      <c r="E213" s="7">
        <v>989</v>
      </c>
      <c r="F213" s="7">
        <v>962</v>
      </c>
      <c r="M213" s="90"/>
      <c r="N213" s="90"/>
      <c r="O213" s="90"/>
      <c r="P213" s="90"/>
      <c r="Q213" s="90"/>
    </row>
    <row r="214" spans="1:17" x14ac:dyDescent="0.2">
      <c r="A214" s="26" t="s">
        <v>117</v>
      </c>
      <c r="B214" s="7">
        <v>1590.3</v>
      </c>
      <c r="C214" s="7">
        <v>1780.2</v>
      </c>
      <c r="D214" s="7">
        <v>1749.6</v>
      </c>
      <c r="E214" s="7">
        <v>1758.7</v>
      </c>
      <c r="F214" s="7">
        <v>1790</v>
      </c>
      <c r="M214" s="90"/>
      <c r="N214" s="90"/>
      <c r="O214" s="90"/>
      <c r="P214" s="90"/>
      <c r="Q214" s="90"/>
    </row>
    <row r="215" spans="1:17" x14ac:dyDescent="0.2">
      <c r="A215" s="26" t="s">
        <v>118</v>
      </c>
      <c r="B215" s="7">
        <v>1387.9</v>
      </c>
      <c r="C215" s="7">
        <v>1410.9</v>
      </c>
      <c r="D215" s="7">
        <v>1394.4</v>
      </c>
      <c r="E215" s="7">
        <v>1325</v>
      </c>
      <c r="F215" s="7">
        <v>1230</v>
      </c>
      <c r="M215" s="90"/>
      <c r="N215" s="90"/>
      <c r="O215" s="90"/>
      <c r="P215" s="90"/>
      <c r="Q215" s="90"/>
    </row>
    <row r="216" spans="1:17" x14ac:dyDescent="0.2">
      <c r="A216" s="26" t="s">
        <v>119</v>
      </c>
      <c r="B216" s="7">
        <v>10317.299999999999</v>
      </c>
      <c r="C216" s="7">
        <v>10085.200000000001</v>
      </c>
      <c r="D216" s="7">
        <v>9770.7999999999993</v>
      </c>
      <c r="E216" s="7">
        <v>9859.6</v>
      </c>
      <c r="F216" s="7">
        <v>9968.2000000000007</v>
      </c>
      <c r="M216" s="90"/>
      <c r="N216" s="90"/>
      <c r="O216" s="90"/>
      <c r="P216" s="90"/>
      <c r="Q216" s="90"/>
    </row>
    <row r="217" spans="1:17" x14ac:dyDescent="0.2">
      <c r="A217" s="26" t="s">
        <v>120</v>
      </c>
      <c r="B217" s="7">
        <v>3131.1</v>
      </c>
      <c r="C217" s="7">
        <v>3541.6</v>
      </c>
      <c r="D217" s="7">
        <v>3525</v>
      </c>
      <c r="E217" s="7">
        <v>3503.1</v>
      </c>
      <c r="F217" s="7">
        <v>3504.9</v>
      </c>
      <c r="M217" s="90"/>
      <c r="N217" s="90"/>
      <c r="O217" s="90"/>
      <c r="P217" s="90"/>
      <c r="Q217" s="90"/>
    </row>
    <row r="218" spans="1:17" x14ac:dyDescent="0.2">
      <c r="A218" s="26" t="s">
        <v>121</v>
      </c>
      <c r="B218" s="7">
        <v>11656.3</v>
      </c>
      <c r="C218" s="7">
        <v>10147.4</v>
      </c>
      <c r="D218" s="7">
        <v>9956</v>
      </c>
      <c r="E218" s="7">
        <v>10019.6</v>
      </c>
      <c r="F218" s="7">
        <v>10987.8</v>
      </c>
      <c r="M218" s="90"/>
      <c r="N218" s="90"/>
      <c r="O218" s="90"/>
      <c r="P218" s="90"/>
      <c r="Q218" s="90"/>
    </row>
    <row r="219" spans="1:17" x14ac:dyDescent="0.2">
      <c r="A219" s="26" t="s">
        <v>122</v>
      </c>
      <c r="B219" s="7">
        <v>769</v>
      </c>
      <c r="C219" s="7">
        <v>786</v>
      </c>
      <c r="D219" s="7">
        <v>788</v>
      </c>
      <c r="E219" s="7">
        <v>779.5</v>
      </c>
      <c r="F219" s="7">
        <v>751.5</v>
      </c>
      <c r="M219" s="90"/>
      <c r="N219" s="90"/>
      <c r="O219" s="90"/>
      <c r="P219" s="90"/>
      <c r="Q219" s="90"/>
    </row>
    <row r="220" spans="1:17" x14ac:dyDescent="0.2">
      <c r="A220" s="26" t="s">
        <v>123</v>
      </c>
      <c r="B220" s="7">
        <v>12326.8</v>
      </c>
      <c r="C220" s="7">
        <v>10201.1</v>
      </c>
      <c r="D220" s="7">
        <v>9786</v>
      </c>
      <c r="E220" s="7">
        <v>9794</v>
      </c>
      <c r="F220" s="7">
        <v>11096.8</v>
      </c>
      <c r="M220" s="90"/>
      <c r="N220" s="90"/>
      <c r="O220" s="90"/>
      <c r="P220" s="90"/>
      <c r="Q220" s="90"/>
    </row>
    <row r="221" spans="1:17" x14ac:dyDescent="0.2">
      <c r="A221" s="26" t="s">
        <v>124</v>
      </c>
      <c r="B221" s="7">
        <v>1369</v>
      </c>
      <c r="C221" s="7">
        <v>1346.4</v>
      </c>
      <c r="D221" s="7">
        <v>1320.2</v>
      </c>
      <c r="E221" s="7">
        <v>1283.8</v>
      </c>
      <c r="F221" s="7">
        <v>1342</v>
      </c>
      <c r="M221" s="90"/>
      <c r="N221" s="90"/>
      <c r="O221" s="90"/>
      <c r="P221" s="90"/>
      <c r="Q221" s="90"/>
    </row>
    <row r="222" spans="1:17" x14ac:dyDescent="0.2">
      <c r="A222" s="26" t="s">
        <v>125</v>
      </c>
      <c r="B222" s="7">
        <v>1370.2</v>
      </c>
      <c r="C222" s="7">
        <v>2150.8000000000002</v>
      </c>
      <c r="D222" s="7">
        <v>2089.1999999999998</v>
      </c>
      <c r="E222" s="7">
        <v>2129</v>
      </c>
      <c r="F222" s="7">
        <v>2148.4</v>
      </c>
      <c r="M222" s="90"/>
      <c r="N222" s="90"/>
      <c r="O222" s="90"/>
      <c r="P222" s="90"/>
      <c r="Q222" s="90"/>
    </row>
    <row r="223" spans="1:17" x14ac:dyDescent="0.2">
      <c r="A223" s="26" t="s">
        <v>126</v>
      </c>
      <c r="B223" s="7">
        <v>11513.9</v>
      </c>
      <c r="C223" s="7">
        <v>10935.8</v>
      </c>
      <c r="D223" s="7">
        <v>10830.2</v>
      </c>
      <c r="E223" s="7">
        <v>10945.5</v>
      </c>
      <c r="F223" s="7">
        <v>11028.2</v>
      </c>
      <c r="M223" s="90"/>
      <c r="N223" s="90"/>
      <c r="O223" s="90"/>
      <c r="P223" s="90"/>
      <c r="Q223" s="90"/>
    </row>
    <row r="224" spans="1:17" x14ac:dyDescent="0.2">
      <c r="A224" s="26" t="s">
        <v>127</v>
      </c>
      <c r="B224" s="7">
        <v>13732.5</v>
      </c>
      <c r="C224" s="7">
        <v>14981.7</v>
      </c>
      <c r="D224" s="7">
        <v>14821.7</v>
      </c>
      <c r="E224" s="7">
        <v>15334.3</v>
      </c>
      <c r="F224" s="7">
        <v>14073.4</v>
      </c>
      <c r="M224" s="90"/>
      <c r="N224" s="90"/>
      <c r="O224" s="90"/>
      <c r="P224" s="90"/>
      <c r="Q224" s="90"/>
    </row>
    <row r="225" spans="1:17" x14ac:dyDescent="0.2">
      <c r="A225" s="26" t="s">
        <v>128</v>
      </c>
      <c r="B225" s="7">
        <v>21243.8</v>
      </c>
      <c r="C225" s="7">
        <v>22632.2</v>
      </c>
      <c r="D225" s="7">
        <v>22786.5</v>
      </c>
      <c r="E225" s="7">
        <v>23168.1</v>
      </c>
      <c r="F225" s="7">
        <v>24105.599999999999</v>
      </c>
      <c r="M225" s="90"/>
      <c r="N225" s="90"/>
      <c r="O225" s="90"/>
      <c r="P225" s="90"/>
      <c r="Q225" s="90"/>
    </row>
    <row r="226" spans="1:17" x14ac:dyDescent="0.2">
      <c r="A226" s="26" t="s">
        <v>129</v>
      </c>
      <c r="B226" s="7">
        <v>9226.4</v>
      </c>
      <c r="C226" s="7">
        <v>6304.4</v>
      </c>
      <c r="D226" s="7">
        <v>6174.2</v>
      </c>
      <c r="E226" s="7">
        <v>6170.8</v>
      </c>
      <c r="F226" s="7">
        <v>6141.2</v>
      </c>
      <c r="M226" s="90"/>
      <c r="N226" s="90"/>
      <c r="O226" s="90"/>
      <c r="P226" s="90"/>
      <c r="Q226" s="90"/>
    </row>
    <row r="227" spans="1:17" x14ac:dyDescent="0.2">
      <c r="A227" s="26" t="s">
        <v>130</v>
      </c>
      <c r="B227" s="7">
        <v>2207.8000000000002</v>
      </c>
      <c r="C227" s="7">
        <v>1045.3</v>
      </c>
      <c r="D227" s="7">
        <v>1029.5</v>
      </c>
      <c r="E227" s="7">
        <v>1017.4</v>
      </c>
      <c r="F227" s="7">
        <v>963.7</v>
      </c>
      <c r="M227" s="90"/>
      <c r="N227" s="90"/>
      <c r="O227" s="90"/>
      <c r="P227" s="90"/>
      <c r="Q227" s="90"/>
    </row>
    <row r="228" spans="1:17" x14ac:dyDescent="0.2">
      <c r="A228" s="26" t="s">
        <v>131</v>
      </c>
      <c r="B228" s="7">
        <v>414</v>
      </c>
      <c r="C228" s="7">
        <v>399</v>
      </c>
      <c r="D228" s="7">
        <v>394</v>
      </c>
      <c r="E228" s="7">
        <v>404</v>
      </c>
      <c r="F228" s="7">
        <v>394</v>
      </c>
      <c r="M228" s="90"/>
      <c r="N228" s="90"/>
      <c r="O228" s="90"/>
      <c r="P228" s="90"/>
      <c r="Q228" s="90"/>
    </row>
    <row r="229" spans="1:17" x14ac:dyDescent="0.2">
      <c r="A229" s="26" t="s">
        <v>132</v>
      </c>
      <c r="B229" s="7">
        <v>8615.2000000000007</v>
      </c>
      <c r="C229" s="7">
        <v>8571</v>
      </c>
      <c r="D229" s="7">
        <v>8346.4</v>
      </c>
      <c r="E229" s="7">
        <v>8212.1</v>
      </c>
      <c r="F229" s="7">
        <v>8202.2000000000007</v>
      </c>
      <c r="M229" s="90"/>
      <c r="N229" s="90"/>
      <c r="O229" s="90"/>
      <c r="P229" s="90"/>
      <c r="Q229" s="90"/>
    </row>
    <row r="230" spans="1:17" x14ac:dyDescent="0.2">
      <c r="A230" s="26" t="s">
        <v>133</v>
      </c>
      <c r="B230" s="7">
        <v>1808</v>
      </c>
      <c r="C230" s="7">
        <v>1777</v>
      </c>
      <c r="D230" s="7">
        <v>1731</v>
      </c>
      <c r="E230" s="7">
        <v>1712.4</v>
      </c>
      <c r="F230" s="7">
        <v>1749</v>
      </c>
      <c r="M230" s="90"/>
      <c r="N230" s="90"/>
      <c r="O230" s="90"/>
      <c r="P230" s="90"/>
      <c r="Q230" s="90"/>
    </row>
    <row r="231" spans="1:17" x14ac:dyDescent="0.2">
      <c r="A231" s="26" t="s">
        <v>134</v>
      </c>
      <c r="B231" s="7">
        <v>25252.6</v>
      </c>
      <c r="C231" s="7">
        <v>25375.599999999999</v>
      </c>
      <c r="D231" s="7">
        <v>26149.9</v>
      </c>
      <c r="E231" s="7">
        <v>27180.2</v>
      </c>
      <c r="F231" s="7">
        <v>27643.200000000001</v>
      </c>
      <c r="M231" s="90"/>
      <c r="N231" s="90"/>
      <c r="O231" s="90"/>
      <c r="P231" s="90"/>
      <c r="Q231" s="90"/>
    </row>
    <row r="232" spans="1:17" x14ac:dyDescent="0.2">
      <c r="A232" s="26" t="s">
        <v>135</v>
      </c>
      <c r="B232" s="7">
        <v>1133.8</v>
      </c>
      <c r="C232" s="7">
        <v>1192.8</v>
      </c>
      <c r="D232" s="7">
        <v>1170.4000000000001</v>
      </c>
      <c r="E232" s="7">
        <v>1150.4000000000001</v>
      </c>
      <c r="F232" s="7">
        <v>1386.2</v>
      </c>
      <c r="M232" s="90"/>
      <c r="N232" s="90"/>
      <c r="O232" s="90"/>
      <c r="P232" s="90"/>
      <c r="Q232" s="90"/>
    </row>
    <row r="233" spans="1:17" x14ac:dyDescent="0.2">
      <c r="A233" s="26" t="s">
        <v>136</v>
      </c>
      <c r="B233" s="7">
        <v>13129.4</v>
      </c>
      <c r="C233" s="7">
        <v>12196</v>
      </c>
      <c r="D233" s="7">
        <v>12018.5</v>
      </c>
      <c r="E233" s="7">
        <v>11901.6</v>
      </c>
      <c r="F233" s="7">
        <v>12886.3</v>
      </c>
      <c r="M233" s="90"/>
      <c r="N233" s="90"/>
      <c r="O233" s="90"/>
      <c r="P233" s="90"/>
      <c r="Q233" s="90"/>
    </row>
    <row r="234" spans="1:17" x14ac:dyDescent="0.2">
      <c r="A234" s="26" t="s">
        <v>137</v>
      </c>
      <c r="B234" s="7">
        <v>12545.5</v>
      </c>
      <c r="C234" s="7">
        <v>12701.3</v>
      </c>
      <c r="D234" s="7">
        <v>12501</v>
      </c>
      <c r="E234" s="7">
        <v>12417.2</v>
      </c>
      <c r="F234" s="7">
        <v>12004.2</v>
      </c>
      <c r="M234" s="90"/>
      <c r="N234" s="90"/>
      <c r="O234" s="90"/>
      <c r="P234" s="90"/>
      <c r="Q234" s="90"/>
    </row>
    <row r="235" spans="1:17" x14ac:dyDescent="0.2">
      <c r="A235" s="26" t="s">
        <v>138</v>
      </c>
      <c r="B235" s="7">
        <v>6407.8</v>
      </c>
      <c r="C235" s="7">
        <v>6423.5</v>
      </c>
      <c r="D235" s="7">
        <v>6469.8</v>
      </c>
      <c r="E235" s="7">
        <v>6418.6</v>
      </c>
      <c r="F235" s="7">
        <v>6273.8</v>
      </c>
      <c r="M235" s="90"/>
      <c r="N235" s="90"/>
      <c r="O235" s="90"/>
      <c r="P235" s="90"/>
      <c r="Q235" s="90"/>
    </row>
    <row r="236" spans="1:17" x14ac:dyDescent="0.2">
      <c r="A236" s="26" t="s">
        <v>139</v>
      </c>
      <c r="B236" s="7">
        <v>491.4</v>
      </c>
      <c r="C236" s="7">
        <v>451</v>
      </c>
      <c r="D236" s="7">
        <v>431</v>
      </c>
      <c r="E236" s="7">
        <v>430.4</v>
      </c>
      <c r="F236" s="7">
        <v>449</v>
      </c>
      <c r="M236" s="90"/>
      <c r="N236" s="90"/>
      <c r="O236" s="90"/>
      <c r="P236" s="90"/>
      <c r="Q236" s="90"/>
    </row>
    <row r="237" spans="1:17" x14ac:dyDescent="0.2">
      <c r="A237" s="26" t="s">
        <v>140</v>
      </c>
      <c r="B237" s="7">
        <v>4247.8</v>
      </c>
      <c r="C237" s="7">
        <v>5139.8</v>
      </c>
      <c r="D237" s="7">
        <v>5165.3999999999996</v>
      </c>
      <c r="E237" s="7">
        <v>5107.3</v>
      </c>
      <c r="F237" s="7">
        <v>5107</v>
      </c>
      <c r="M237" s="90"/>
      <c r="N237" s="90"/>
      <c r="O237" s="90"/>
      <c r="P237" s="90"/>
      <c r="Q237" s="90"/>
    </row>
    <row r="238" spans="1:17" x14ac:dyDescent="0.2">
      <c r="A238" s="26" t="s">
        <v>141</v>
      </c>
      <c r="B238" s="7">
        <v>10826.9</v>
      </c>
      <c r="C238" s="7">
        <v>10231.1</v>
      </c>
      <c r="D238" s="7">
        <v>10223.700000000001</v>
      </c>
      <c r="E238" s="7">
        <v>10374.299999999999</v>
      </c>
      <c r="F238" s="7">
        <v>10383.5</v>
      </c>
      <c r="M238" s="90"/>
      <c r="N238" s="90"/>
      <c r="O238" s="90"/>
      <c r="P238" s="90"/>
      <c r="Q238" s="90"/>
    </row>
    <row r="239" spans="1:17" x14ac:dyDescent="0.2">
      <c r="A239" s="26" t="s">
        <v>142</v>
      </c>
      <c r="B239" s="7">
        <v>961.3</v>
      </c>
      <c r="C239" s="7">
        <v>824.9</v>
      </c>
      <c r="D239" s="7">
        <v>838.6</v>
      </c>
      <c r="E239" s="7">
        <v>834.6</v>
      </c>
      <c r="F239" s="7">
        <v>810.8</v>
      </c>
      <c r="M239" s="90"/>
      <c r="N239" s="90"/>
      <c r="O239" s="90"/>
      <c r="P239" s="90"/>
      <c r="Q239" s="90"/>
    </row>
    <row r="240" spans="1:17" x14ac:dyDescent="0.2">
      <c r="A240" s="26" t="s">
        <v>143</v>
      </c>
      <c r="B240" s="7">
        <v>6637.6</v>
      </c>
      <c r="C240" s="7">
        <v>5398.4</v>
      </c>
      <c r="D240" s="7">
        <v>5184.3999999999996</v>
      </c>
      <c r="E240" s="7">
        <v>5105</v>
      </c>
      <c r="F240" s="7">
        <v>5476.6</v>
      </c>
      <c r="M240" s="90"/>
      <c r="N240" s="90"/>
      <c r="O240" s="90"/>
      <c r="P240" s="90"/>
      <c r="Q240" s="90"/>
    </row>
    <row r="241" spans="1:17" x14ac:dyDescent="0.2">
      <c r="A241" s="26" t="s">
        <v>144</v>
      </c>
      <c r="B241" s="7">
        <v>9221.9</v>
      </c>
      <c r="C241" s="7">
        <v>9106.6</v>
      </c>
      <c r="D241" s="7">
        <v>9067</v>
      </c>
      <c r="E241" s="7">
        <v>9034.6</v>
      </c>
      <c r="F241" s="7">
        <v>9335.6</v>
      </c>
      <c r="M241" s="90"/>
      <c r="N241" s="90"/>
      <c r="O241" s="90"/>
      <c r="P241" s="90"/>
      <c r="Q241" s="90"/>
    </row>
    <row r="242" spans="1:17" x14ac:dyDescent="0.2">
      <c r="A242" s="26" t="s">
        <v>145</v>
      </c>
      <c r="B242" s="7">
        <v>3602.9</v>
      </c>
      <c r="C242" s="7">
        <v>3494.7</v>
      </c>
      <c r="D242" s="7">
        <v>3540</v>
      </c>
      <c r="E242" s="7">
        <v>3734</v>
      </c>
      <c r="F242" s="7">
        <v>5514.4</v>
      </c>
      <c r="M242" s="90"/>
      <c r="N242" s="90"/>
      <c r="O242" s="90"/>
      <c r="P242" s="90"/>
      <c r="Q242" s="90"/>
    </row>
    <row r="243" spans="1:17" x14ac:dyDescent="0.2">
      <c r="A243" s="26" t="s">
        <v>146</v>
      </c>
      <c r="B243" s="7">
        <v>16072.4</v>
      </c>
      <c r="C243" s="7">
        <v>21839.8</v>
      </c>
      <c r="D243" s="7">
        <v>22705.7</v>
      </c>
      <c r="E243" s="7">
        <v>23975.5</v>
      </c>
      <c r="F243" s="7">
        <v>21293.599999999999</v>
      </c>
      <c r="M243" s="90"/>
      <c r="N243" s="90"/>
      <c r="O243" s="90"/>
      <c r="P243" s="90"/>
      <c r="Q243" s="90"/>
    </row>
    <row r="244" spans="1:17" x14ac:dyDescent="0.2">
      <c r="A244" s="26" t="s">
        <v>315</v>
      </c>
      <c r="B244" s="7">
        <v>12002.5</v>
      </c>
      <c r="C244" s="7">
        <v>12538.3</v>
      </c>
      <c r="D244" s="7">
        <v>12279.2</v>
      </c>
      <c r="E244" s="7">
        <v>12283.7</v>
      </c>
      <c r="F244" s="7">
        <v>12609</v>
      </c>
      <c r="M244" s="90"/>
      <c r="N244" s="90"/>
      <c r="O244" s="90"/>
      <c r="P244" s="90"/>
      <c r="Q244" s="90"/>
    </row>
    <row r="245" spans="1:17" x14ac:dyDescent="0.2">
      <c r="A245" s="26" t="s">
        <v>147</v>
      </c>
      <c r="B245" s="7">
        <v>6105.2</v>
      </c>
      <c r="C245" s="7">
        <v>5409.6</v>
      </c>
      <c r="D245" s="7">
        <v>5335.8</v>
      </c>
      <c r="E245" s="7">
        <v>5401.6</v>
      </c>
      <c r="F245" s="7">
        <v>5355.6</v>
      </c>
      <c r="M245" s="90"/>
      <c r="N245" s="90"/>
      <c r="O245" s="90"/>
      <c r="P245" s="90"/>
      <c r="Q245" s="90"/>
    </row>
    <row r="246" spans="1:17" x14ac:dyDescent="0.2">
      <c r="A246" s="26" t="s">
        <v>148</v>
      </c>
      <c r="B246" s="7">
        <v>5122.3999999999996</v>
      </c>
      <c r="C246" s="7">
        <v>4605.6000000000004</v>
      </c>
      <c r="D246" s="7">
        <v>4731.6000000000004</v>
      </c>
      <c r="E246" s="7">
        <v>4843.2</v>
      </c>
      <c r="F246" s="7">
        <v>5003</v>
      </c>
      <c r="M246" s="90"/>
      <c r="N246" s="90"/>
      <c r="O246" s="90"/>
      <c r="P246" s="90"/>
      <c r="Q246" s="90"/>
    </row>
    <row r="247" spans="1:17" x14ac:dyDescent="0.2">
      <c r="A247" s="26" t="s">
        <v>149</v>
      </c>
      <c r="B247" s="7">
        <v>2474.8000000000002</v>
      </c>
      <c r="C247" s="7">
        <v>2628.4</v>
      </c>
      <c r="D247" s="7">
        <v>2625.8</v>
      </c>
      <c r="E247" s="7">
        <v>2641.8</v>
      </c>
      <c r="F247" s="7">
        <v>2624.6</v>
      </c>
      <c r="M247" s="90"/>
      <c r="N247" s="90"/>
      <c r="O247" s="90"/>
      <c r="P247" s="90"/>
      <c r="Q247" s="90"/>
    </row>
    <row r="248" spans="1:17" x14ac:dyDescent="0.2">
      <c r="A248" s="26" t="s">
        <v>150</v>
      </c>
      <c r="B248" s="7">
        <v>16139.2</v>
      </c>
      <c r="C248" s="7">
        <v>15762.6</v>
      </c>
      <c r="D248" s="7">
        <v>15770.2</v>
      </c>
      <c r="E248" s="7">
        <v>15960</v>
      </c>
      <c r="F248" s="7">
        <v>16236.7</v>
      </c>
      <c r="M248" s="90"/>
      <c r="N248" s="90"/>
      <c r="O248" s="90"/>
      <c r="P248" s="90"/>
      <c r="Q248" s="90"/>
    </row>
    <row r="249" spans="1:17" x14ac:dyDescent="0.2">
      <c r="A249" s="26" t="s">
        <v>151</v>
      </c>
      <c r="B249" s="7">
        <v>10536.8</v>
      </c>
      <c r="C249" s="7">
        <v>11032.8</v>
      </c>
      <c r="D249" s="7">
        <v>10803.8</v>
      </c>
      <c r="E249" s="7">
        <v>10809.2</v>
      </c>
      <c r="F249" s="7">
        <v>10773.5</v>
      </c>
      <c r="M249" s="90"/>
      <c r="N249" s="90"/>
      <c r="O249" s="90"/>
      <c r="P249" s="90"/>
      <c r="Q249" s="90"/>
    </row>
    <row r="250" spans="1:17" x14ac:dyDescent="0.2">
      <c r="A250" s="26" t="s">
        <v>152</v>
      </c>
      <c r="B250" s="7">
        <v>3682.4</v>
      </c>
      <c r="C250" s="7">
        <v>4643.8</v>
      </c>
      <c r="D250" s="7">
        <v>4547.3999999999996</v>
      </c>
      <c r="E250" s="7">
        <v>4559</v>
      </c>
      <c r="F250" s="7">
        <v>4737</v>
      </c>
      <c r="M250" s="90"/>
      <c r="N250" s="90"/>
      <c r="O250" s="90"/>
      <c r="P250" s="90"/>
      <c r="Q250" s="90"/>
    </row>
    <row r="251" spans="1:17" x14ac:dyDescent="0.2">
      <c r="A251" s="26" t="s">
        <v>153</v>
      </c>
      <c r="B251" s="7">
        <v>12238</v>
      </c>
      <c r="C251" s="7">
        <v>15679.6</v>
      </c>
      <c r="D251" s="7">
        <v>15058.4</v>
      </c>
      <c r="E251" s="7">
        <v>14818.4</v>
      </c>
      <c r="F251" s="7">
        <v>13383.6</v>
      </c>
      <c r="M251" s="90"/>
      <c r="N251" s="90"/>
      <c r="O251" s="90"/>
      <c r="P251" s="90"/>
      <c r="Q251" s="90"/>
    </row>
    <row r="252" spans="1:17" x14ac:dyDescent="0.2">
      <c r="A252" s="26" t="s">
        <v>154</v>
      </c>
      <c r="B252" s="7">
        <v>1117.8</v>
      </c>
      <c r="C252" s="7">
        <v>1392.6</v>
      </c>
      <c r="D252" s="7">
        <v>1341.6</v>
      </c>
      <c r="E252" s="7">
        <v>1330</v>
      </c>
      <c r="F252" s="7">
        <v>1342.9</v>
      </c>
      <c r="M252" s="90"/>
      <c r="N252" s="90"/>
      <c r="O252" s="90"/>
      <c r="P252" s="90"/>
      <c r="Q252" s="90"/>
    </row>
    <row r="253" spans="1:17" x14ac:dyDescent="0.2">
      <c r="A253" s="26" t="s">
        <v>155</v>
      </c>
      <c r="B253" s="7">
        <v>1153.8</v>
      </c>
      <c r="C253" s="7">
        <v>1417.6</v>
      </c>
      <c r="D253" s="7">
        <v>1368.2</v>
      </c>
      <c r="E253" s="7">
        <v>1356.1</v>
      </c>
      <c r="F253" s="7">
        <v>1126</v>
      </c>
      <c r="M253" s="90"/>
      <c r="N253" s="90"/>
      <c r="O253" s="90"/>
      <c r="P253" s="90"/>
      <c r="Q253" s="90"/>
    </row>
    <row r="254" spans="1:17" x14ac:dyDescent="0.2">
      <c r="A254" s="26" t="s">
        <v>156</v>
      </c>
      <c r="B254" s="7">
        <v>920.2</v>
      </c>
      <c r="C254" s="7">
        <v>704.8</v>
      </c>
      <c r="D254" s="7">
        <v>688.3</v>
      </c>
      <c r="E254" s="7">
        <v>679.2</v>
      </c>
      <c r="F254" s="7">
        <v>892</v>
      </c>
      <c r="M254" s="90"/>
      <c r="N254" s="90"/>
      <c r="O254" s="90"/>
      <c r="P254" s="90"/>
      <c r="Q254" s="90"/>
    </row>
    <row r="255" spans="1:17" x14ac:dyDescent="0.2">
      <c r="A255" s="26" t="s">
        <v>157</v>
      </c>
      <c r="B255" s="7">
        <v>6929.8</v>
      </c>
      <c r="C255" s="7">
        <v>5293.7</v>
      </c>
      <c r="D255" s="7">
        <v>5281.4</v>
      </c>
      <c r="E255" s="7">
        <v>5252.2</v>
      </c>
      <c r="F255" s="7">
        <v>6017.9</v>
      </c>
      <c r="M255" s="90"/>
      <c r="N255" s="90"/>
      <c r="O255" s="90"/>
      <c r="P255" s="90"/>
      <c r="Q255" s="90"/>
    </row>
    <row r="256" spans="1:17" x14ac:dyDescent="0.2">
      <c r="A256" s="26" t="s">
        <v>158</v>
      </c>
      <c r="B256" s="7">
        <v>698</v>
      </c>
      <c r="C256" s="7">
        <v>886.3</v>
      </c>
      <c r="D256" s="7">
        <v>907.2</v>
      </c>
      <c r="E256" s="7">
        <v>897.1</v>
      </c>
      <c r="F256" s="7">
        <v>815.3</v>
      </c>
      <c r="M256" s="90"/>
      <c r="N256" s="90"/>
      <c r="O256" s="90"/>
      <c r="P256" s="90"/>
      <c r="Q256" s="90"/>
    </row>
    <row r="257" spans="1:17" x14ac:dyDescent="0.2">
      <c r="A257" s="26" t="s">
        <v>159</v>
      </c>
      <c r="B257" s="7">
        <v>5916.8</v>
      </c>
      <c r="C257" s="7">
        <v>8049.6</v>
      </c>
      <c r="D257" s="7">
        <v>7834.7</v>
      </c>
      <c r="E257" s="7">
        <v>7757</v>
      </c>
      <c r="F257" s="7">
        <v>4988</v>
      </c>
      <c r="M257" s="90"/>
      <c r="N257" s="90"/>
      <c r="O257" s="90"/>
      <c r="P257" s="90"/>
      <c r="Q257" s="90"/>
    </row>
    <row r="258" spans="1:17" x14ac:dyDescent="0.2">
      <c r="A258" s="26" t="s">
        <v>160</v>
      </c>
      <c r="B258" s="7">
        <v>237.9</v>
      </c>
      <c r="C258" s="7">
        <v>292</v>
      </c>
      <c r="D258" s="7">
        <v>280</v>
      </c>
      <c r="E258" s="7">
        <v>277</v>
      </c>
      <c r="F258" s="7">
        <v>345</v>
      </c>
      <c r="M258" s="90"/>
      <c r="N258" s="90"/>
      <c r="O258" s="90"/>
      <c r="P258" s="90"/>
      <c r="Q258" s="90"/>
    </row>
    <row r="259" spans="1:17" x14ac:dyDescent="0.2">
      <c r="A259" s="26" t="s">
        <v>161</v>
      </c>
      <c r="B259" s="7">
        <v>575</v>
      </c>
      <c r="C259" s="7">
        <v>346.1</v>
      </c>
      <c r="D259" s="7">
        <v>368.4</v>
      </c>
      <c r="E259" s="7">
        <v>359.4</v>
      </c>
      <c r="F259" s="7">
        <v>387.8</v>
      </c>
      <c r="M259" s="90"/>
      <c r="N259" s="90"/>
      <c r="O259" s="90"/>
      <c r="P259" s="90"/>
      <c r="Q259" s="90"/>
    </row>
    <row r="260" spans="1:17" x14ac:dyDescent="0.2">
      <c r="A260" s="26" t="s">
        <v>162</v>
      </c>
      <c r="B260" s="7">
        <v>2585</v>
      </c>
      <c r="C260" s="7">
        <v>2611.3000000000002</v>
      </c>
      <c r="D260" s="7">
        <v>2569.4</v>
      </c>
      <c r="E260" s="7">
        <v>2502.6</v>
      </c>
      <c r="F260" s="7">
        <v>2484.8000000000002</v>
      </c>
      <c r="M260" s="90"/>
      <c r="N260" s="90"/>
      <c r="O260" s="90"/>
      <c r="P260" s="90"/>
      <c r="Q260" s="90"/>
    </row>
    <row r="261" spans="1:17" x14ac:dyDescent="0.2">
      <c r="A261" s="26" t="s">
        <v>163</v>
      </c>
      <c r="B261" s="7">
        <v>1622.2</v>
      </c>
      <c r="C261" s="7">
        <v>1429</v>
      </c>
      <c r="D261" s="7">
        <v>1382</v>
      </c>
      <c r="E261" s="7">
        <v>1399.6</v>
      </c>
      <c r="F261" s="7">
        <v>1379.4</v>
      </c>
      <c r="M261" s="90"/>
      <c r="N261" s="90"/>
      <c r="O261" s="90"/>
      <c r="P261" s="90"/>
      <c r="Q261" s="90"/>
    </row>
    <row r="262" spans="1:17" x14ac:dyDescent="0.2">
      <c r="A262" s="26" t="s">
        <v>164</v>
      </c>
      <c r="B262" s="7">
        <v>5439.6</v>
      </c>
      <c r="C262" s="7">
        <v>5901</v>
      </c>
      <c r="D262" s="7">
        <v>5653</v>
      </c>
      <c r="E262" s="7">
        <v>5773.8</v>
      </c>
      <c r="F262" s="7">
        <v>5218.8</v>
      </c>
      <c r="M262" s="90"/>
      <c r="N262" s="90"/>
      <c r="O262" s="90"/>
      <c r="P262" s="90"/>
      <c r="Q262" s="90"/>
    </row>
    <row r="263" spans="1:17" x14ac:dyDescent="0.2">
      <c r="A263" s="26" t="s">
        <v>165</v>
      </c>
      <c r="B263" s="7">
        <v>1031</v>
      </c>
      <c r="C263" s="7">
        <v>773.6</v>
      </c>
      <c r="D263" s="7">
        <v>761.6</v>
      </c>
      <c r="E263" s="7">
        <v>757.4</v>
      </c>
      <c r="F263" s="7">
        <v>752.6</v>
      </c>
      <c r="M263" s="90"/>
      <c r="N263" s="90"/>
      <c r="O263" s="90"/>
      <c r="P263" s="90"/>
      <c r="Q263" s="90"/>
    </row>
    <row r="264" spans="1:17" x14ac:dyDescent="0.2">
      <c r="A264" s="26" t="s">
        <v>166</v>
      </c>
      <c r="B264" s="7">
        <v>3520.6</v>
      </c>
      <c r="C264" s="7">
        <v>3740.8</v>
      </c>
      <c r="D264" s="7">
        <v>3718.8</v>
      </c>
      <c r="E264" s="7">
        <v>3679.8</v>
      </c>
      <c r="F264" s="7">
        <v>3331</v>
      </c>
      <c r="M264" s="90"/>
      <c r="N264" s="90"/>
      <c r="O264" s="90"/>
      <c r="P264" s="90"/>
      <c r="Q264" s="90"/>
    </row>
    <row r="265" spans="1:17" x14ac:dyDescent="0.2">
      <c r="A265" s="26" t="s">
        <v>167</v>
      </c>
      <c r="B265" s="7">
        <v>1950.2</v>
      </c>
      <c r="C265" s="7">
        <v>1963</v>
      </c>
      <c r="D265" s="7">
        <v>1964</v>
      </c>
      <c r="E265" s="7">
        <v>1958</v>
      </c>
      <c r="F265" s="7">
        <v>1972</v>
      </c>
      <c r="M265" s="90"/>
      <c r="N265" s="90"/>
      <c r="O265" s="90"/>
      <c r="P265" s="90"/>
      <c r="Q265" s="90"/>
    </row>
    <row r="266" spans="1:17" x14ac:dyDescent="0.2">
      <c r="A266" s="26" t="s">
        <v>168</v>
      </c>
      <c r="B266" s="7">
        <v>490</v>
      </c>
      <c r="C266" s="7">
        <v>350</v>
      </c>
      <c r="D266" s="7">
        <v>366.4</v>
      </c>
      <c r="E266" s="7">
        <v>368.8</v>
      </c>
      <c r="F266" s="7">
        <v>438.6</v>
      </c>
      <c r="M266" s="90"/>
      <c r="N266" s="90"/>
      <c r="O266" s="90"/>
      <c r="P266" s="90"/>
      <c r="Q266" s="90"/>
    </row>
    <row r="267" spans="1:17" x14ac:dyDescent="0.2">
      <c r="A267" s="26" t="s">
        <v>170</v>
      </c>
      <c r="B267" s="7">
        <v>23.8</v>
      </c>
      <c r="C267" s="7" t="s">
        <v>169</v>
      </c>
      <c r="D267" s="7">
        <v>8</v>
      </c>
      <c r="E267" s="7">
        <v>7</v>
      </c>
      <c r="F267" s="7">
        <v>21</v>
      </c>
      <c r="M267" s="90"/>
      <c r="N267" s="90"/>
      <c r="O267" s="90"/>
      <c r="P267" s="90"/>
      <c r="Q267" s="90"/>
    </row>
    <row r="268" spans="1:17" x14ac:dyDescent="0.2">
      <c r="A268" s="26" t="s">
        <v>171</v>
      </c>
      <c r="B268" s="7">
        <v>3252.4</v>
      </c>
      <c r="C268" s="7">
        <v>2559</v>
      </c>
      <c r="D268" s="7">
        <v>2528.8000000000002</v>
      </c>
      <c r="E268" s="7">
        <v>2455.4</v>
      </c>
      <c r="F268" s="7">
        <v>2472.6</v>
      </c>
      <c r="M268" s="90"/>
      <c r="N268" s="90"/>
      <c r="O268" s="90"/>
      <c r="P268" s="90"/>
      <c r="Q268" s="90"/>
    </row>
    <row r="269" spans="1:17" x14ac:dyDescent="0.2">
      <c r="A269" s="26" t="s">
        <v>172</v>
      </c>
      <c r="B269" s="7">
        <v>3563.2</v>
      </c>
      <c r="C269" s="7">
        <v>3051.8</v>
      </c>
      <c r="D269" s="7">
        <v>3028.4</v>
      </c>
      <c r="E269" s="7">
        <v>3082.2</v>
      </c>
      <c r="F269" s="7">
        <v>3240.5</v>
      </c>
      <c r="M269" s="90"/>
      <c r="N269" s="90"/>
      <c r="O269" s="90"/>
      <c r="P269" s="90"/>
      <c r="Q269" s="90"/>
    </row>
    <row r="270" spans="1:17" x14ac:dyDescent="0.2">
      <c r="A270" s="26" t="s">
        <v>173</v>
      </c>
      <c r="B270" s="7">
        <v>4743.2</v>
      </c>
      <c r="C270" s="7">
        <v>3898.6</v>
      </c>
      <c r="D270" s="7">
        <v>3819.4</v>
      </c>
      <c r="E270" s="7">
        <v>3837.1</v>
      </c>
      <c r="F270" s="7">
        <v>3826.2</v>
      </c>
      <c r="M270" s="90"/>
      <c r="N270" s="90"/>
      <c r="O270" s="90"/>
      <c r="P270" s="90"/>
      <c r="Q270" s="90"/>
    </row>
    <row r="271" spans="1:17" x14ac:dyDescent="0.2">
      <c r="A271" s="26" t="s">
        <v>174</v>
      </c>
      <c r="B271" s="7">
        <v>278</v>
      </c>
      <c r="C271" s="7">
        <v>261</v>
      </c>
      <c r="D271" s="7">
        <v>254</v>
      </c>
      <c r="E271" s="7">
        <v>264.5</v>
      </c>
      <c r="F271" s="7">
        <v>272.8</v>
      </c>
      <c r="M271" s="90"/>
      <c r="N271" s="90"/>
      <c r="O271" s="90"/>
      <c r="P271" s="90"/>
      <c r="Q271" s="90"/>
    </row>
    <row r="272" spans="1:17" x14ac:dyDescent="0.2">
      <c r="A272" s="26" t="s">
        <v>175</v>
      </c>
      <c r="B272" s="7">
        <v>14068.8</v>
      </c>
      <c r="C272" s="7">
        <v>14210.6</v>
      </c>
      <c r="D272" s="7">
        <v>13853</v>
      </c>
      <c r="E272" s="7">
        <v>13909.6</v>
      </c>
      <c r="F272" s="7">
        <v>13319.8</v>
      </c>
      <c r="M272" s="90"/>
      <c r="N272" s="90"/>
      <c r="O272" s="90"/>
      <c r="P272" s="90"/>
      <c r="Q272" s="90"/>
    </row>
    <row r="273" spans="1:17" x14ac:dyDescent="0.2">
      <c r="A273" s="26" t="s">
        <v>176</v>
      </c>
      <c r="B273" s="7">
        <v>19948</v>
      </c>
      <c r="C273" s="7">
        <v>22637.200000000001</v>
      </c>
      <c r="D273" s="7">
        <v>22517.599999999999</v>
      </c>
      <c r="E273" s="7">
        <v>22689.200000000001</v>
      </c>
      <c r="F273" s="7">
        <v>21997.9</v>
      </c>
      <c r="M273" s="90"/>
      <c r="N273" s="90"/>
      <c r="O273" s="90"/>
      <c r="P273" s="90"/>
      <c r="Q273" s="90"/>
    </row>
    <row r="274" spans="1:17" x14ac:dyDescent="0.2">
      <c r="A274" s="26" t="s">
        <v>177</v>
      </c>
      <c r="B274" s="7">
        <v>3961</v>
      </c>
      <c r="C274" s="7">
        <v>4542.6000000000004</v>
      </c>
      <c r="D274" s="7">
        <v>4531.6000000000004</v>
      </c>
      <c r="E274" s="7">
        <v>4543.8</v>
      </c>
      <c r="F274" s="7">
        <v>4265</v>
      </c>
      <c r="M274" s="90"/>
      <c r="N274" s="90"/>
      <c r="O274" s="90"/>
      <c r="P274" s="90"/>
      <c r="Q274" s="90"/>
    </row>
    <row r="275" spans="1:17" x14ac:dyDescent="0.2">
      <c r="A275" s="26" t="s">
        <v>178</v>
      </c>
      <c r="B275" s="7">
        <v>32711</v>
      </c>
      <c r="C275" s="7">
        <v>34872.6</v>
      </c>
      <c r="D275" s="7">
        <v>36516.6</v>
      </c>
      <c r="E275" s="7">
        <v>38677</v>
      </c>
      <c r="F275" s="7">
        <v>38961.300000000003</v>
      </c>
      <c r="M275" s="90"/>
      <c r="N275" s="90"/>
      <c r="O275" s="90"/>
      <c r="P275" s="90"/>
      <c r="Q275" s="90"/>
    </row>
    <row r="276" spans="1:17" x14ac:dyDescent="0.2">
      <c r="A276" s="26" t="s">
        <v>179</v>
      </c>
      <c r="B276" s="7">
        <v>6913.3</v>
      </c>
      <c r="C276" s="7">
        <v>5015.7</v>
      </c>
      <c r="D276" s="7">
        <v>4768</v>
      </c>
      <c r="E276" s="7">
        <v>4759.5</v>
      </c>
      <c r="F276" s="7">
        <v>5294.8</v>
      </c>
      <c r="M276" s="90"/>
      <c r="N276" s="90"/>
      <c r="O276" s="90"/>
      <c r="P276" s="90"/>
      <c r="Q276" s="90"/>
    </row>
    <row r="277" spans="1:17" x14ac:dyDescent="0.2">
      <c r="A277" s="26" t="s">
        <v>180</v>
      </c>
      <c r="B277" s="7">
        <v>13205.8</v>
      </c>
      <c r="C277" s="7">
        <v>13545.5</v>
      </c>
      <c r="D277" s="7">
        <v>13282.4</v>
      </c>
      <c r="E277" s="7">
        <v>13208.6</v>
      </c>
      <c r="F277" s="7">
        <v>13409.7</v>
      </c>
      <c r="M277" s="90"/>
      <c r="N277" s="90"/>
      <c r="O277" s="90"/>
      <c r="P277" s="90"/>
      <c r="Q277" s="90"/>
    </row>
    <row r="278" spans="1:17" x14ac:dyDescent="0.2">
      <c r="A278" s="26" t="s">
        <v>181</v>
      </c>
      <c r="B278" s="7">
        <v>393</v>
      </c>
      <c r="C278" s="7">
        <v>497</v>
      </c>
      <c r="D278" s="7">
        <v>466.4</v>
      </c>
      <c r="E278" s="7">
        <v>454</v>
      </c>
      <c r="F278" s="7">
        <v>447</v>
      </c>
      <c r="M278" s="90"/>
      <c r="N278" s="90"/>
      <c r="O278" s="90"/>
      <c r="P278" s="90"/>
      <c r="Q278" s="90"/>
    </row>
    <row r="279" spans="1:17" x14ac:dyDescent="0.2">
      <c r="A279" s="26" t="s">
        <v>92</v>
      </c>
      <c r="B279" s="7">
        <v>559808</v>
      </c>
      <c r="C279" s="7">
        <v>558415.4</v>
      </c>
      <c r="D279" s="7">
        <v>555323.69999999995</v>
      </c>
      <c r="E279" s="7">
        <v>561667.19999999995</v>
      </c>
      <c r="F279" s="7">
        <v>567455.80000000005</v>
      </c>
      <c r="M279" s="90"/>
      <c r="N279" s="90"/>
      <c r="O279" s="90"/>
      <c r="P279" s="90"/>
      <c r="Q279" s="90"/>
    </row>
    <row r="280" spans="1:17" x14ac:dyDescent="0.2">
      <c r="A280" s="67" t="s">
        <v>596</v>
      </c>
    </row>
    <row r="282" spans="1:17" x14ac:dyDescent="0.2">
      <c r="A282" s="28" t="s">
        <v>597</v>
      </c>
    </row>
    <row r="283" spans="1:17" ht="25.5" x14ac:dyDescent="0.2">
      <c r="A283" s="30" t="s">
        <v>184</v>
      </c>
      <c r="B283" s="19" t="s">
        <v>979</v>
      </c>
      <c r="C283" s="15"/>
      <c r="D283" s="15"/>
      <c r="E283" s="15"/>
      <c r="F283" s="15"/>
    </row>
    <row r="284" spans="1:17" x14ac:dyDescent="0.2">
      <c r="A284" s="30"/>
      <c r="B284" s="15">
        <v>2020</v>
      </c>
      <c r="C284" s="15">
        <v>2021</v>
      </c>
      <c r="D284" s="15">
        <v>2022</v>
      </c>
      <c r="E284" s="15">
        <v>2023</v>
      </c>
      <c r="F284" s="15">
        <v>2024</v>
      </c>
    </row>
    <row r="285" spans="1:17" x14ac:dyDescent="0.2">
      <c r="A285" s="26" t="s">
        <v>187</v>
      </c>
      <c r="B285" s="7">
        <v>28185.700000000008</v>
      </c>
      <c r="C285" s="7">
        <v>28499.3</v>
      </c>
      <c r="D285" s="7">
        <v>28623.3</v>
      </c>
      <c r="E285" s="7">
        <v>28966</v>
      </c>
      <c r="F285" s="7">
        <v>29614.400000000001</v>
      </c>
      <c r="O285" s="90"/>
      <c r="P285" s="90"/>
      <c r="Q285" s="90"/>
    </row>
    <row r="286" spans="1:17" x14ac:dyDescent="0.2">
      <c r="A286" s="26" t="s">
        <v>188</v>
      </c>
      <c r="B286" s="7">
        <v>72633.7</v>
      </c>
      <c r="C286" s="7">
        <v>70687.3</v>
      </c>
      <c r="D286" s="7">
        <v>68458.600000000006</v>
      </c>
      <c r="E286" s="7">
        <v>68111</v>
      </c>
      <c r="F286" s="7">
        <v>68131.899999999994</v>
      </c>
      <c r="O286" s="90"/>
      <c r="P286" s="90"/>
      <c r="Q286" s="90"/>
    </row>
    <row r="287" spans="1:17" x14ac:dyDescent="0.2">
      <c r="A287" s="26" t="s">
        <v>189</v>
      </c>
      <c r="B287" s="7">
        <v>33776.400000000009</v>
      </c>
      <c r="C287" s="7">
        <v>34073.599999999999</v>
      </c>
      <c r="D287" s="7">
        <v>34540.300000000003</v>
      </c>
      <c r="E287" s="7">
        <v>35759.699999999997</v>
      </c>
      <c r="F287" s="7">
        <v>37967.4</v>
      </c>
      <c r="O287" s="90"/>
      <c r="P287" s="90"/>
      <c r="Q287" s="90"/>
    </row>
    <row r="288" spans="1:17" x14ac:dyDescent="0.2">
      <c r="A288" s="26" t="s">
        <v>190</v>
      </c>
      <c r="B288" s="7">
        <v>19605.899999999998</v>
      </c>
      <c r="C288" s="7">
        <v>19857.5</v>
      </c>
      <c r="D288" s="7">
        <v>19755.7</v>
      </c>
      <c r="E288" s="7">
        <v>19805.400000000001</v>
      </c>
      <c r="F288" s="7">
        <v>20134.5</v>
      </c>
      <c r="O288" s="90"/>
      <c r="P288" s="90"/>
      <c r="Q288" s="90"/>
    </row>
    <row r="289" spans="1:17" x14ac:dyDescent="0.2">
      <c r="A289" s="26" t="s">
        <v>191</v>
      </c>
      <c r="B289" s="7">
        <v>15101.2</v>
      </c>
      <c r="C289" s="7">
        <v>15016.8</v>
      </c>
      <c r="D289" s="7">
        <v>14981.5</v>
      </c>
      <c r="E289" s="7">
        <v>15092.4</v>
      </c>
      <c r="F289" s="7">
        <v>15399.4</v>
      </c>
      <c r="O289" s="90"/>
      <c r="P289" s="90"/>
      <c r="Q289" s="90"/>
    </row>
    <row r="290" spans="1:17" x14ac:dyDescent="0.2">
      <c r="A290" s="26" t="s">
        <v>972</v>
      </c>
      <c r="B290" s="7">
        <v>37584.100000000013</v>
      </c>
      <c r="C290" s="7">
        <v>37913.9</v>
      </c>
      <c r="D290" s="7">
        <v>38429.1</v>
      </c>
      <c r="E290" s="7">
        <v>39463.9</v>
      </c>
      <c r="F290" s="7">
        <v>40252.199999999997</v>
      </c>
      <c r="O290" s="90"/>
      <c r="P290" s="90"/>
      <c r="Q290" s="90"/>
    </row>
    <row r="291" spans="1:17" x14ac:dyDescent="0.2">
      <c r="A291" s="26" t="s">
        <v>192</v>
      </c>
      <c r="B291" s="7">
        <v>58294.3</v>
      </c>
      <c r="C291" s="7">
        <v>56414.5</v>
      </c>
      <c r="D291" s="7">
        <v>55351.4</v>
      </c>
      <c r="E291" s="7">
        <v>55592.9</v>
      </c>
      <c r="F291" s="7">
        <v>54832</v>
      </c>
      <c r="O291" s="90"/>
      <c r="P291" s="90"/>
      <c r="Q291" s="90"/>
    </row>
    <row r="292" spans="1:17" x14ac:dyDescent="0.2">
      <c r="A292" s="26" t="s">
        <v>193</v>
      </c>
      <c r="B292" s="7">
        <v>21478.400000000005</v>
      </c>
      <c r="C292" s="7">
        <v>21629.3</v>
      </c>
      <c r="D292" s="7">
        <v>21684.799999999999</v>
      </c>
      <c r="E292" s="7">
        <v>21713.3</v>
      </c>
      <c r="F292" s="7">
        <v>17792.2</v>
      </c>
      <c r="O292" s="90"/>
      <c r="P292" s="90"/>
      <c r="Q292" s="90"/>
    </row>
    <row r="293" spans="1:17" x14ac:dyDescent="0.2">
      <c r="A293" s="26" t="s">
        <v>973</v>
      </c>
      <c r="B293" s="7">
        <v>22523.499999999996</v>
      </c>
      <c r="C293" s="7">
        <v>22456</v>
      </c>
      <c r="D293" s="7">
        <v>22198.799999999999</v>
      </c>
      <c r="E293" s="7">
        <v>22091.8</v>
      </c>
      <c r="F293" s="7">
        <v>22143.1</v>
      </c>
      <c r="M293" s="90"/>
      <c r="N293" s="90"/>
      <c r="O293" s="90"/>
      <c r="P293" s="90"/>
      <c r="Q293" s="90"/>
    </row>
    <row r="294" spans="1:17" x14ac:dyDescent="0.2">
      <c r="A294" s="26" t="s">
        <v>194</v>
      </c>
      <c r="B294" s="7">
        <v>8192.3999999999978</v>
      </c>
      <c r="C294" s="7">
        <v>8158.6</v>
      </c>
      <c r="D294" s="7">
        <v>8087.8</v>
      </c>
      <c r="E294" s="7">
        <v>8139.1</v>
      </c>
      <c r="F294" s="7">
        <v>8324.2999999999993</v>
      </c>
      <c r="M294" s="90"/>
      <c r="N294" s="90"/>
      <c r="O294" s="90"/>
      <c r="P294" s="90"/>
      <c r="Q294" s="90"/>
    </row>
    <row r="295" spans="1:17" x14ac:dyDescent="0.2">
      <c r="A295" s="26" t="s">
        <v>195</v>
      </c>
      <c r="B295" s="7">
        <v>55031.799999999988</v>
      </c>
      <c r="C295" s="7">
        <v>54644.2</v>
      </c>
      <c r="D295" s="7">
        <v>53671.6</v>
      </c>
      <c r="E295" s="7">
        <v>53875.5</v>
      </c>
      <c r="F295" s="7">
        <v>54507.8</v>
      </c>
      <c r="M295" s="90"/>
      <c r="N295" s="90"/>
      <c r="O295" s="90"/>
      <c r="P295" s="90"/>
      <c r="Q295" s="90"/>
    </row>
    <row r="296" spans="1:17" x14ac:dyDescent="0.2">
      <c r="A296" s="26" t="s">
        <v>196</v>
      </c>
      <c r="B296" s="7">
        <v>35519.599999999999</v>
      </c>
      <c r="C296" s="7">
        <v>35353.4</v>
      </c>
      <c r="D296" s="7">
        <v>34850.400000000001</v>
      </c>
      <c r="E296" s="7">
        <v>34660.400000000001</v>
      </c>
      <c r="F296" s="7">
        <v>35821.1</v>
      </c>
      <c r="M296" s="90"/>
      <c r="N296" s="90"/>
      <c r="O296" s="90"/>
      <c r="P296" s="90"/>
      <c r="Q296" s="90"/>
    </row>
    <row r="297" spans="1:17" x14ac:dyDescent="0.2">
      <c r="A297" s="26" t="s">
        <v>197</v>
      </c>
      <c r="B297" s="7">
        <v>3564.1</v>
      </c>
      <c r="C297" s="7">
        <v>3541.6</v>
      </c>
      <c r="D297" s="7">
        <v>3525</v>
      </c>
      <c r="E297" s="7">
        <v>3503.1</v>
      </c>
      <c r="F297" s="7">
        <v>7281.1</v>
      </c>
      <c r="M297" s="90"/>
      <c r="N297" s="90"/>
      <c r="O297" s="90"/>
      <c r="P297" s="90"/>
      <c r="Q297" s="90"/>
    </row>
    <row r="298" spans="1:17" x14ac:dyDescent="0.2">
      <c r="A298" s="26" t="s">
        <v>198</v>
      </c>
      <c r="B298" s="7">
        <v>11384.1</v>
      </c>
      <c r="C298" s="7">
        <v>11332.9</v>
      </c>
      <c r="D298" s="7">
        <v>11250.3</v>
      </c>
      <c r="E298" s="7">
        <v>11145.2</v>
      </c>
      <c r="F298" s="7">
        <v>11272.3</v>
      </c>
      <c r="M298" s="90"/>
      <c r="N298" s="90"/>
      <c r="O298" s="90"/>
      <c r="P298" s="90"/>
      <c r="Q298" s="90"/>
    </row>
    <row r="299" spans="1:17" x14ac:dyDescent="0.2">
      <c r="A299" s="26" t="s">
        <v>199</v>
      </c>
      <c r="B299" s="7">
        <v>61516.700000000004</v>
      </c>
      <c r="C299" s="7">
        <v>62540.4</v>
      </c>
      <c r="D299" s="7">
        <v>62860.1</v>
      </c>
      <c r="E299" s="7">
        <v>64646.8</v>
      </c>
      <c r="F299" s="7">
        <v>63361.1</v>
      </c>
      <c r="M299" s="90"/>
      <c r="N299" s="90"/>
      <c r="O299" s="90"/>
      <c r="P299" s="90"/>
      <c r="Q299" s="90"/>
    </row>
    <row r="300" spans="1:17" x14ac:dyDescent="0.2">
      <c r="A300" s="26" t="s">
        <v>200</v>
      </c>
      <c r="B300" s="7">
        <v>13135.599999999999</v>
      </c>
      <c r="C300" s="7">
        <v>12926.6</v>
      </c>
      <c r="D300" s="7">
        <v>12663.8</v>
      </c>
      <c r="E300" s="7">
        <v>12563.4</v>
      </c>
      <c r="F300" s="7">
        <v>12151</v>
      </c>
      <c r="M300" s="90"/>
      <c r="N300" s="90"/>
      <c r="O300" s="90"/>
      <c r="P300" s="90"/>
      <c r="Q300" s="90"/>
    </row>
    <row r="301" spans="1:17" x14ac:dyDescent="0.2">
      <c r="A301" s="26" t="s">
        <v>201</v>
      </c>
      <c r="B301" s="7">
        <v>62280.5</v>
      </c>
      <c r="C301" s="7">
        <v>63369.5</v>
      </c>
      <c r="D301" s="7">
        <v>64391.199999999997</v>
      </c>
      <c r="E301" s="7">
        <v>66537.3</v>
      </c>
      <c r="F301" s="7">
        <v>68470</v>
      </c>
      <c r="M301" s="90"/>
      <c r="N301" s="90"/>
      <c r="O301" s="90"/>
      <c r="P301" s="90"/>
      <c r="Q301" s="90"/>
    </row>
    <row r="302" spans="1:17" x14ac:dyDescent="0.2">
      <c r="A302" s="26" t="s">
        <v>92</v>
      </c>
      <c r="B302" s="7">
        <v>559808</v>
      </c>
      <c r="C302" s="7">
        <v>558415.4</v>
      </c>
      <c r="D302" s="7">
        <v>555323.69999999995</v>
      </c>
      <c r="E302" s="7">
        <v>561667.19999999995</v>
      </c>
      <c r="F302" s="7">
        <v>567455.80000000005</v>
      </c>
      <c r="M302" s="90"/>
      <c r="N302" s="90"/>
      <c r="O302" s="90"/>
      <c r="P302" s="90"/>
      <c r="Q302" s="90"/>
    </row>
    <row r="303" spans="1:17" x14ac:dyDescent="0.2">
      <c r="A303" s="67" t="s">
        <v>596</v>
      </c>
    </row>
    <row r="304" spans="1:17" x14ac:dyDescent="0.2">
      <c r="A304" s="67"/>
    </row>
    <row r="305" spans="1:13" x14ac:dyDescent="0.2">
      <c r="A305" s="28" t="s">
        <v>598</v>
      </c>
    </row>
    <row r="306" spans="1:13" ht="25.5" x14ac:dyDescent="0.2">
      <c r="A306" s="30" t="s">
        <v>80</v>
      </c>
      <c r="B306" s="19" t="s">
        <v>979</v>
      </c>
      <c r="C306" s="15"/>
      <c r="D306" s="95"/>
      <c r="E306" s="95"/>
      <c r="F306" s="95"/>
    </row>
    <row r="307" spans="1:13" x14ac:dyDescent="0.2">
      <c r="A307" s="30"/>
      <c r="B307" s="15" t="s">
        <v>581</v>
      </c>
      <c r="C307" s="15" t="s">
        <v>599</v>
      </c>
      <c r="E307" s="5"/>
    </row>
    <row r="308" spans="1:13" x14ac:dyDescent="0.2">
      <c r="A308" s="26">
        <v>2015</v>
      </c>
      <c r="B308" s="7">
        <v>506738.4</v>
      </c>
      <c r="C308" s="20">
        <v>2.3E-2</v>
      </c>
      <c r="D308" s="20"/>
      <c r="E308" s="5"/>
      <c r="M308" s="90"/>
    </row>
    <row r="309" spans="1:13" x14ac:dyDescent="0.2">
      <c r="A309" s="26">
        <v>2016</v>
      </c>
      <c r="B309" s="7">
        <v>518507.4</v>
      </c>
      <c r="C309" s="20">
        <v>2.3E-2</v>
      </c>
      <c r="D309" s="20"/>
      <c r="E309" s="5"/>
      <c r="M309" s="90"/>
    </row>
    <row r="310" spans="1:13" x14ac:dyDescent="0.2">
      <c r="A310" s="26">
        <v>2017</v>
      </c>
      <c r="B310" s="7">
        <v>531928.80000000005</v>
      </c>
      <c r="C310" s="20">
        <v>2.5999999999999999E-2</v>
      </c>
      <c r="D310" s="20"/>
      <c r="E310" s="5"/>
      <c r="F310" s="5"/>
      <c r="G310" s="5"/>
      <c r="M310" s="90"/>
    </row>
    <row r="311" spans="1:13" x14ac:dyDescent="0.2">
      <c r="A311" s="26">
        <v>2018</v>
      </c>
      <c r="B311" s="7">
        <v>544344.80000000005</v>
      </c>
      <c r="C311" s="20">
        <v>2.3E-2</v>
      </c>
      <c r="D311" s="20"/>
      <c r="E311" s="5"/>
      <c r="F311" s="5"/>
      <c r="G311" s="5"/>
      <c r="M311" s="90"/>
    </row>
    <row r="312" spans="1:13" x14ac:dyDescent="0.2">
      <c r="A312" s="26">
        <v>2019</v>
      </c>
      <c r="B312" s="7">
        <v>552386</v>
      </c>
      <c r="C312" s="20">
        <v>1.4999999999999999E-2</v>
      </c>
      <c r="D312" s="20"/>
      <c r="E312" s="5"/>
      <c r="F312" s="5"/>
      <c r="G312" s="5"/>
      <c r="M312" s="90"/>
    </row>
    <row r="313" spans="1:13" x14ac:dyDescent="0.2">
      <c r="A313" s="26">
        <v>2020</v>
      </c>
      <c r="B313" s="7">
        <v>559650</v>
      </c>
      <c r="C313" s="20">
        <v>1.2999999999999999E-2</v>
      </c>
      <c r="D313" s="20"/>
      <c r="E313" s="5"/>
      <c r="F313" s="5"/>
      <c r="G313" s="5"/>
      <c r="M313" s="90"/>
    </row>
    <row r="314" spans="1:13" x14ac:dyDescent="0.2">
      <c r="A314" s="26">
        <v>2021</v>
      </c>
      <c r="B314" s="7">
        <v>558234.4</v>
      </c>
      <c r="C314" s="21">
        <v>-3.0000000000000001E-3</v>
      </c>
      <c r="D314" s="20"/>
      <c r="E314" s="5"/>
      <c r="F314" s="5"/>
      <c r="G314" s="5"/>
      <c r="M314" s="90"/>
    </row>
    <row r="315" spans="1:13" x14ac:dyDescent="0.2">
      <c r="A315" s="26">
        <v>2022</v>
      </c>
      <c r="B315" s="7">
        <v>555184.1</v>
      </c>
      <c r="C315" s="21">
        <v>-5.0000000000000001E-3</v>
      </c>
      <c r="D315" s="20"/>
      <c r="E315" s="5"/>
      <c r="F315" s="5"/>
      <c r="G315" s="5"/>
      <c r="J315" s="90"/>
      <c r="K315" s="90"/>
      <c r="L315" s="90"/>
      <c r="M315" s="90"/>
    </row>
    <row r="316" spans="1:13" x14ac:dyDescent="0.2">
      <c r="A316" s="26">
        <v>2023</v>
      </c>
      <c r="B316" s="7">
        <v>561512.19999999995</v>
      </c>
      <c r="C316" s="21">
        <v>1.0999999999999999E-2</v>
      </c>
      <c r="D316" s="20"/>
      <c r="E316" s="5"/>
      <c r="F316" s="5"/>
      <c r="G316" s="5"/>
      <c r="J316" s="90"/>
      <c r="K316" s="90"/>
      <c r="L316" s="90"/>
      <c r="M316" s="90"/>
    </row>
    <row r="317" spans="1:13" x14ac:dyDescent="0.2">
      <c r="A317" s="26">
        <v>2024</v>
      </c>
      <c r="B317" s="7">
        <v>567230.19999999995</v>
      </c>
      <c r="C317" s="21">
        <v>0.01</v>
      </c>
      <c r="D317" s="20"/>
      <c r="E317" s="5"/>
      <c r="F317" s="5"/>
      <c r="G317" s="5"/>
      <c r="J317" s="90"/>
      <c r="K317" s="90"/>
      <c r="L317" s="90"/>
      <c r="M317" s="90"/>
    </row>
    <row r="318" spans="1:13" x14ac:dyDescent="0.2">
      <c r="A318" s="67" t="s">
        <v>978</v>
      </c>
    </row>
    <row r="319" spans="1:13" x14ac:dyDescent="0.2">
      <c r="A319" s="67"/>
    </row>
    <row r="321" spans="1:16" ht="17.25" thickBot="1" x14ac:dyDescent="0.35">
      <c r="A321" s="27" t="s">
        <v>68</v>
      </c>
    </row>
    <row r="322" spans="1:16" x14ac:dyDescent="0.2">
      <c r="A322" s="28" t="s">
        <v>600</v>
      </c>
    </row>
    <row r="323" spans="1:16" ht="25.5" x14ac:dyDescent="0.2">
      <c r="A323" s="30" t="s">
        <v>80</v>
      </c>
      <c r="B323" s="19" t="s">
        <v>979</v>
      </c>
      <c r="C323" s="19"/>
      <c r="D323" s="19"/>
      <c r="E323" s="19"/>
    </row>
    <row r="324" spans="1:16" x14ac:dyDescent="0.2">
      <c r="A324" s="30"/>
      <c r="B324" s="15" t="s">
        <v>287</v>
      </c>
      <c r="C324" s="15" t="s">
        <v>286</v>
      </c>
      <c r="D324" s="15" t="s">
        <v>288</v>
      </c>
      <c r="E324" s="15" t="s">
        <v>92</v>
      </c>
    </row>
    <row r="325" spans="1:16" x14ac:dyDescent="0.2">
      <c r="A325" s="26">
        <v>2009</v>
      </c>
      <c r="B325" s="7">
        <v>223422.6</v>
      </c>
      <c r="C325" s="7">
        <v>87964.3</v>
      </c>
      <c r="D325" s="7">
        <v>73628.800000000003</v>
      </c>
      <c r="E325" s="7">
        <v>385015.7</v>
      </c>
      <c r="M325" s="90"/>
      <c r="N325" s="90"/>
      <c r="O325" s="90"/>
      <c r="P325" s="90"/>
    </row>
    <row r="326" spans="1:16" x14ac:dyDescent="0.2">
      <c r="A326" s="26">
        <v>2010</v>
      </c>
      <c r="B326" s="7">
        <v>223414.39999999999</v>
      </c>
      <c r="C326" s="7">
        <v>89192.5</v>
      </c>
      <c r="D326" s="7">
        <v>73808</v>
      </c>
      <c r="E326" s="7">
        <v>386414.9</v>
      </c>
      <c r="M326" s="90"/>
      <c r="N326" s="90"/>
      <c r="O326" s="90"/>
      <c r="P326" s="90"/>
    </row>
    <row r="327" spans="1:16" x14ac:dyDescent="0.2">
      <c r="A327" s="26">
        <v>2011</v>
      </c>
      <c r="B327" s="7">
        <v>221728.4</v>
      </c>
      <c r="C327" s="7">
        <v>90259.1</v>
      </c>
      <c r="D327" s="7">
        <v>74109.8</v>
      </c>
      <c r="E327" s="7">
        <v>386097.3</v>
      </c>
      <c r="M327" s="90"/>
      <c r="N327" s="90"/>
      <c r="O327" s="90"/>
      <c r="P327" s="90"/>
    </row>
    <row r="328" spans="1:16" x14ac:dyDescent="0.2">
      <c r="A328" s="26">
        <v>2012</v>
      </c>
      <c r="B328" s="7">
        <v>219754.6</v>
      </c>
      <c r="C328" s="7">
        <v>91616</v>
      </c>
      <c r="D328" s="7">
        <v>74713</v>
      </c>
      <c r="E328" s="7">
        <v>386083.6</v>
      </c>
      <c r="M328" s="90"/>
      <c r="N328" s="90"/>
      <c r="O328" s="90"/>
      <c r="P328" s="90"/>
    </row>
    <row r="329" spans="1:16" x14ac:dyDescent="0.2">
      <c r="A329" s="26">
        <v>2013</v>
      </c>
      <c r="B329" s="7">
        <v>219168.8</v>
      </c>
      <c r="C329" s="7">
        <v>93784.4</v>
      </c>
      <c r="D329" s="7">
        <v>74682.100000000006</v>
      </c>
      <c r="E329" s="7">
        <v>387635.3</v>
      </c>
      <c r="M329" s="90"/>
      <c r="N329" s="90"/>
      <c r="O329" s="90"/>
      <c r="P329" s="90"/>
    </row>
    <row r="330" spans="1:16" x14ac:dyDescent="0.2">
      <c r="A330" s="26">
        <v>2014</v>
      </c>
      <c r="B330" s="7">
        <v>219542.7</v>
      </c>
      <c r="C330" s="7">
        <v>94645.8</v>
      </c>
      <c r="D330" s="7">
        <v>75494.8</v>
      </c>
      <c r="E330" s="7">
        <v>389683.3</v>
      </c>
      <c r="M330" s="90"/>
      <c r="N330" s="90"/>
      <c r="O330" s="90"/>
      <c r="P330" s="90"/>
    </row>
    <row r="331" spans="1:16" x14ac:dyDescent="0.2">
      <c r="A331" s="26">
        <v>2015</v>
      </c>
      <c r="B331" s="7">
        <v>221458.1</v>
      </c>
      <c r="C331" s="7">
        <v>95394.1</v>
      </c>
      <c r="D331" s="7">
        <v>76738.399999999994</v>
      </c>
      <c r="E331" s="7">
        <v>393590.6</v>
      </c>
      <c r="H331" s="77"/>
      <c r="I331" s="77"/>
      <c r="J331" s="77"/>
      <c r="K331" s="77"/>
      <c r="M331" s="90"/>
      <c r="N331" s="90"/>
      <c r="O331" s="90"/>
      <c r="P331" s="90"/>
    </row>
    <row r="332" spans="1:16" x14ac:dyDescent="0.2">
      <c r="A332" s="26">
        <v>2016</v>
      </c>
      <c r="B332" s="7">
        <v>224221</v>
      </c>
      <c r="C332" s="7">
        <v>96036.4</v>
      </c>
      <c r="D332" s="7">
        <v>77848.600000000006</v>
      </c>
      <c r="E332" s="7">
        <v>398106</v>
      </c>
      <c r="H332" s="77"/>
      <c r="I332" s="77"/>
      <c r="J332" s="77"/>
      <c r="K332" s="77"/>
      <c r="M332" s="90"/>
      <c r="N332" s="90"/>
      <c r="O332" s="90"/>
      <c r="P332" s="90"/>
    </row>
    <row r="333" spans="1:16" x14ac:dyDescent="0.2">
      <c r="A333" s="26">
        <v>2017</v>
      </c>
      <c r="B333" s="7">
        <v>227377</v>
      </c>
      <c r="C333" s="7">
        <v>96076.5</v>
      </c>
      <c r="D333" s="7">
        <v>80386.899999999994</v>
      </c>
      <c r="E333" s="7">
        <v>403840.4</v>
      </c>
      <c r="H333" s="77"/>
      <c r="I333" s="77"/>
      <c r="J333" s="77"/>
      <c r="K333" s="77"/>
      <c r="M333" s="90"/>
      <c r="N333" s="90"/>
      <c r="O333" s="90"/>
      <c r="P333" s="90"/>
    </row>
    <row r="334" spans="1:16" x14ac:dyDescent="0.2">
      <c r="A334" s="26">
        <v>2018</v>
      </c>
      <c r="B334" s="7">
        <v>231868.79999999999</v>
      </c>
      <c r="C334" s="7">
        <v>96305.5</v>
      </c>
      <c r="D334" s="7">
        <v>82328.800000000003</v>
      </c>
      <c r="E334" s="7">
        <v>410503.1</v>
      </c>
      <c r="H334" s="77"/>
      <c r="I334" s="77"/>
      <c r="J334" s="77"/>
      <c r="K334" s="77"/>
      <c r="M334" s="90"/>
      <c r="N334" s="90"/>
      <c r="O334" s="90"/>
      <c r="P334" s="90"/>
    </row>
    <row r="335" spans="1:16" x14ac:dyDescent="0.2">
      <c r="A335" s="26">
        <v>2019</v>
      </c>
      <c r="B335" s="7">
        <v>237705.8</v>
      </c>
      <c r="C335" s="7">
        <v>97019.7</v>
      </c>
      <c r="D335" s="7">
        <v>83897.2</v>
      </c>
      <c r="E335" s="7">
        <v>418622.7</v>
      </c>
      <c r="M335" s="90"/>
      <c r="N335" s="90"/>
      <c r="O335" s="90"/>
      <c r="P335" s="90"/>
    </row>
    <row r="336" spans="1:16" x14ac:dyDescent="0.2">
      <c r="A336" s="26">
        <v>2020</v>
      </c>
      <c r="B336" s="7">
        <v>246491.6</v>
      </c>
      <c r="C336" s="7">
        <v>98412.800000000003</v>
      </c>
      <c r="D336" s="7">
        <v>86887.2</v>
      </c>
      <c r="E336" s="7">
        <v>431791.6</v>
      </c>
      <c r="M336" s="90"/>
      <c r="N336" s="90"/>
      <c r="O336" s="90"/>
      <c r="P336" s="90"/>
    </row>
    <row r="337" spans="1:16" x14ac:dyDescent="0.2">
      <c r="A337" s="26">
        <v>2021</v>
      </c>
      <c r="B337" s="7">
        <v>250460.5</v>
      </c>
      <c r="C337" s="7">
        <v>99576.4</v>
      </c>
      <c r="D337" s="7">
        <v>88278.1</v>
      </c>
      <c r="E337" s="7">
        <v>438315</v>
      </c>
      <c r="M337" s="90"/>
      <c r="N337" s="90"/>
      <c r="O337" s="90"/>
      <c r="P337" s="90"/>
    </row>
    <row r="338" spans="1:16" x14ac:dyDescent="0.2">
      <c r="A338" s="26">
        <v>2022</v>
      </c>
      <c r="B338" s="7">
        <v>251299.9</v>
      </c>
      <c r="C338" s="7">
        <v>100097.3</v>
      </c>
      <c r="D338" s="7">
        <v>90329.7</v>
      </c>
      <c r="E338" s="7">
        <v>441726.9</v>
      </c>
      <c r="M338" s="90"/>
      <c r="N338" s="90"/>
      <c r="O338" s="90"/>
      <c r="P338" s="90"/>
    </row>
    <row r="339" spans="1:16" x14ac:dyDescent="0.2">
      <c r="A339" s="26">
        <v>2023</v>
      </c>
      <c r="B339" s="7">
        <v>256138.4</v>
      </c>
      <c r="C339" s="7">
        <v>101316.3</v>
      </c>
      <c r="D339" s="7">
        <v>93693.3</v>
      </c>
      <c r="E339" s="7">
        <v>451148</v>
      </c>
      <c r="F339" s="21"/>
      <c r="M339" s="90"/>
      <c r="N339" s="90"/>
      <c r="O339" s="90"/>
      <c r="P339" s="90"/>
    </row>
    <row r="340" spans="1:16" x14ac:dyDescent="0.2">
      <c r="A340" s="26">
        <v>2024</v>
      </c>
      <c r="B340" s="7">
        <v>260861.7</v>
      </c>
      <c r="C340" s="7">
        <v>103012.8</v>
      </c>
      <c r="D340" s="7">
        <v>97461.1</v>
      </c>
      <c r="E340" s="7">
        <v>461335.6</v>
      </c>
      <c r="F340" s="21"/>
      <c r="M340" s="90"/>
      <c r="N340" s="90"/>
      <c r="O340" s="90"/>
      <c r="P340" s="90"/>
    </row>
    <row r="341" spans="1:16" x14ac:dyDescent="0.2">
      <c r="A341" s="67" t="s">
        <v>978</v>
      </c>
      <c r="B341" s="7"/>
      <c r="C341" s="7"/>
      <c r="D341" s="7"/>
      <c r="E341" s="7"/>
    </row>
    <row r="342" spans="1:16" x14ac:dyDescent="0.2">
      <c r="A342" s="67"/>
      <c r="B342" s="7"/>
      <c r="C342" s="7"/>
      <c r="D342" s="7"/>
      <c r="E342" s="7"/>
    </row>
    <row r="344" spans="1:16" ht="17.25" thickBot="1" x14ac:dyDescent="0.35">
      <c r="A344" s="27" t="s">
        <v>69</v>
      </c>
    </row>
    <row r="345" spans="1:16" x14ac:dyDescent="0.2">
      <c r="A345" s="28" t="s">
        <v>601</v>
      </c>
    </row>
    <row r="346" spans="1:16" ht="25.5" x14ac:dyDescent="0.2">
      <c r="A346" s="30" t="s">
        <v>101</v>
      </c>
      <c r="B346" s="19" t="s">
        <v>979</v>
      </c>
      <c r="C346" s="15"/>
      <c r="D346" s="15"/>
      <c r="E346" s="15"/>
      <c r="F346" s="15"/>
    </row>
    <row r="347" spans="1:16" x14ac:dyDescent="0.2">
      <c r="A347" s="30"/>
      <c r="B347" s="15">
        <v>2020</v>
      </c>
      <c r="C347" s="15">
        <v>2021</v>
      </c>
      <c r="D347" s="15">
        <v>2022</v>
      </c>
      <c r="E347" s="15">
        <v>2023</v>
      </c>
      <c r="F347" s="15">
        <v>2024</v>
      </c>
      <c r="G347" s="5"/>
    </row>
    <row r="348" spans="1:16" x14ac:dyDescent="0.2">
      <c r="A348" s="26" t="s">
        <v>102</v>
      </c>
      <c r="B348" s="7">
        <v>2498.5</v>
      </c>
      <c r="C348" s="7">
        <v>847.4</v>
      </c>
      <c r="D348" s="7">
        <v>787.19999999999993</v>
      </c>
      <c r="E348" s="7">
        <v>819.59999999999991</v>
      </c>
      <c r="F348" s="7">
        <v>760.69999999999993</v>
      </c>
      <c r="G348" s="5"/>
    </row>
    <row r="349" spans="1:16" x14ac:dyDescent="0.2">
      <c r="A349" s="26" t="s">
        <v>103</v>
      </c>
      <c r="B349" s="7">
        <v>1971.2</v>
      </c>
      <c r="C349" s="7">
        <v>743.8</v>
      </c>
      <c r="D349" s="7">
        <v>733</v>
      </c>
      <c r="E349" s="7">
        <v>729.8</v>
      </c>
      <c r="F349" s="7">
        <v>747</v>
      </c>
      <c r="G349" s="77"/>
    </row>
    <row r="350" spans="1:16" x14ac:dyDescent="0.2">
      <c r="A350" s="26" t="s">
        <v>104</v>
      </c>
      <c r="B350" s="7">
        <v>10911.5</v>
      </c>
      <c r="C350" s="7">
        <v>10588.5</v>
      </c>
      <c r="D350" s="7">
        <v>10778.6</v>
      </c>
      <c r="E350" s="7">
        <v>10990.199999999999</v>
      </c>
      <c r="F350" s="7">
        <v>11088.599999999999</v>
      </c>
    </row>
    <row r="351" spans="1:16" x14ac:dyDescent="0.2">
      <c r="A351" s="26" t="s">
        <v>105</v>
      </c>
      <c r="B351" s="7">
        <v>10501.1</v>
      </c>
      <c r="C351" s="7">
        <v>8874</v>
      </c>
      <c r="D351" s="7">
        <v>8979.7000000000007</v>
      </c>
      <c r="E351" s="7">
        <v>9116.4</v>
      </c>
      <c r="F351" s="7">
        <v>12754.9</v>
      </c>
    </row>
    <row r="352" spans="1:16" x14ac:dyDescent="0.2">
      <c r="A352" s="26" t="s">
        <v>106</v>
      </c>
      <c r="B352" s="7">
        <v>2092</v>
      </c>
      <c r="C352" s="7">
        <v>2136.4</v>
      </c>
      <c r="D352" s="7">
        <v>2209.1999999999998</v>
      </c>
      <c r="E352" s="7">
        <v>2269.9</v>
      </c>
      <c r="F352" s="7">
        <v>2279.5</v>
      </c>
    </row>
    <row r="353" spans="1:6" x14ac:dyDescent="0.2">
      <c r="A353" s="26" t="s">
        <v>107</v>
      </c>
      <c r="B353" s="7">
        <v>5937.3</v>
      </c>
      <c r="C353" s="7">
        <v>5508.1</v>
      </c>
      <c r="D353" s="7">
        <v>5533.6</v>
      </c>
      <c r="E353" s="7">
        <v>5639.6</v>
      </c>
      <c r="F353" s="7">
        <v>5718.7</v>
      </c>
    </row>
    <row r="354" spans="1:6" x14ac:dyDescent="0.2">
      <c r="A354" s="26" t="s">
        <v>108</v>
      </c>
      <c r="B354" s="7">
        <v>6839.1</v>
      </c>
      <c r="C354" s="7">
        <v>6813.6</v>
      </c>
      <c r="D354" s="7">
        <v>6846.3</v>
      </c>
      <c r="E354" s="7">
        <v>6963.0999999999995</v>
      </c>
      <c r="F354" s="7">
        <v>7028.9000000000005</v>
      </c>
    </row>
    <row r="355" spans="1:6" x14ac:dyDescent="0.2">
      <c r="A355" s="26" t="s">
        <v>109</v>
      </c>
      <c r="B355" s="7">
        <v>789.3</v>
      </c>
      <c r="C355" s="7">
        <v>807.8</v>
      </c>
      <c r="D355" s="7">
        <v>799</v>
      </c>
      <c r="E355" s="7">
        <v>804.9</v>
      </c>
      <c r="F355" s="7">
        <v>878.1</v>
      </c>
    </row>
    <row r="356" spans="1:6" x14ac:dyDescent="0.2">
      <c r="A356" s="26" t="s">
        <v>110</v>
      </c>
      <c r="B356" s="7">
        <v>18827.3</v>
      </c>
      <c r="C356" s="7">
        <v>21366.9</v>
      </c>
      <c r="D356" s="7">
        <v>20924.899999999998</v>
      </c>
      <c r="E356" s="7">
        <v>20949.700000000004</v>
      </c>
      <c r="F356" s="7">
        <v>19165.8</v>
      </c>
    </row>
    <row r="357" spans="1:6" x14ac:dyDescent="0.2">
      <c r="A357" s="26" t="s">
        <v>111</v>
      </c>
      <c r="B357" s="7">
        <v>12899.4</v>
      </c>
      <c r="C357" s="7">
        <v>9599.9</v>
      </c>
      <c r="D357" s="7">
        <v>9494</v>
      </c>
      <c r="E357" s="7">
        <v>8468.4</v>
      </c>
      <c r="F357" s="7">
        <v>12706.4</v>
      </c>
    </row>
    <row r="358" spans="1:6" x14ac:dyDescent="0.2">
      <c r="A358" s="26" t="s">
        <v>112</v>
      </c>
      <c r="B358" s="7">
        <v>475.5</v>
      </c>
      <c r="C358" s="7">
        <v>446.59999999999997</v>
      </c>
      <c r="D358" s="7">
        <v>441.79999999999995</v>
      </c>
      <c r="E358" s="7">
        <v>426.3</v>
      </c>
      <c r="F358" s="7">
        <v>391</v>
      </c>
    </row>
    <row r="359" spans="1:6" x14ac:dyDescent="0.2">
      <c r="A359" s="26" t="s">
        <v>113</v>
      </c>
      <c r="B359" s="7">
        <v>3429.1</v>
      </c>
      <c r="C359" s="7">
        <v>3099.2999999999997</v>
      </c>
      <c r="D359" s="7">
        <v>3117.9</v>
      </c>
      <c r="E359" s="7">
        <v>3187.1</v>
      </c>
      <c r="F359" s="7">
        <v>3151.7000000000003</v>
      </c>
    </row>
    <row r="360" spans="1:6" x14ac:dyDescent="0.2">
      <c r="A360" s="26" t="s">
        <v>114</v>
      </c>
      <c r="B360" s="7">
        <v>7112.3</v>
      </c>
      <c r="C360" s="7">
        <v>9203.9</v>
      </c>
      <c r="D360" s="7">
        <v>9301.8000000000011</v>
      </c>
      <c r="E360" s="7">
        <v>9421.4</v>
      </c>
      <c r="F360" s="7">
        <v>9422.5</v>
      </c>
    </row>
    <row r="361" spans="1:6" x14ac:dyDescent="0.2">
      <c r="A361" s="26" t="s">
        <v>115</v>
      </c>
      <c r="B361" s="7">
        <v>18702.2</v>
      </c>
      <c r="C361" s="7">
        <v>21190.699999999997</v>
      </c>
      <c r="D361" s="7">
        <v>21954.5</v>
      </c>
      <c r="E361" s="7">
        <v>23117.100000000002</v>
      </c>
      <c r="F361" s="7">
        <v>24463.100000000002</v>
      </c>
    </row>
    <row r="362" spans="1:6" x14ac:dyDescent="0.2">
      <c r="A362" s="26" t="s">
        <v>116</v>
      </c>
      <c r="B362" s="7">
        <v>1061.4000000000001</v>
      </c>
      <c r="C362" s="7">
        <v>1105.4000000000001</v>
      </c>
      <c r="D362" s="7">
        <v>1098.8</v>
      </c>
      <c r="E362" s="7">
        <v>1093.8</v>
      </c>
      <c r="F362" s="7">
        <v>1079.5</v>
      </c>
    </row>
    <row r="363" spans="1:6" x14ac:dyDescent="0.2">
      <c r="A363" s="26" t="s">
        <v>117</v>
      </c>
      <c r="B363" s="7">
        <v>1424.9</v>
      </c>
      <c r="C363" s="7">
        <v>1456.5</v>
      </c>
      <c r="D363" s="7">
        <v>1455.4</v>
      </c>
      <c r="E363" s="7">
        <v>1439.9</v>
      </c>
      <c r="F363" s="7">
        <v>1438</v>
      </c>
    </row>
    <row r="364" spans="1:6" x14ac:dyDescent="0.2">
      <c r="A364" s="26" t="s">
        <v>118</v>
      </c>
      <c r="B364" s="7">
        <v>1167.8</v>
      </c>
      <c r="C364" s="7">
        <v>1120.2</v>
      </c>
      <c r="D364" s="7">
        <v>1093.3</v>
      </c>
      <c r="E364" s="7">
        <v>1080.3</v>
      </c>
      <c r="F364" s="7">
        <v>1050</v>
      </c>
    </row>
    <row r="365" spans="1:6" x14ac:dyDescent="0.2">
      <c r="A365" s="26" t="s">
        <v>119</v>
      </c>
      <c r="B365" s="7">
        <v>7997.3</v>
      </c>
      <c r="C365" s="7">
        <v>8277.4</v>
      </c>
      <c r="D365" s="7">
        <v>8658.7000000000007</v>
      </c>
      <c r="E365" s="7">
        <v>9242.1</v>
      </c>
      <c r="F365" s="7">
        <v>9506.6999999999989</v>
      </c>
    </row>
    <row r="366" spans="1:6" x14ac:dyDescent="0.2">
      <c r="A366" s="26" t="s">
        <v>120</v>
      </c>
      <c r="B366" s="7">
        <v>2775.7</v>
      </c>
      <c r="C366" s="7">
        <v>2648.6000000000004</v>
      </c>
      <c r="D366" s="7">
        <v>2674.0999999999995</v>
      </c>
      <c r="E366" s="7">
        <v>2619.2999999999997</v>
      </c>
      <c r="F366" s="7">
        <v>2594.5</v>
      </c>
    </row>
    <row r="367" spans="1:6" x14ac:dyDescent="0.2">
      <c r="A367" s="26" t="s">
        <v>121</v>
      </c>
      <c r="B367" s="7">
        <v>9996.2000000000007</v>
      </c>
      <c r="C367" s="7">
        <v>9271.1</v>
      </c>
      <c r="D367" s="7">
        <v>9149.1</v>
      </c>
      <c r="E367" s="7">
        <v>9083.4</v>
      </c>
      <c r="F367" s="7">
        <v>10071.300000000001</v>
      </c>
    </row>
    <row r="368" spans="1:6" x14ac:dyDescent="0.2">
      <c r="A368" s="26" t="s">
        <v>122</v>
      </c>
      <c r="B368" s="7">
        <v>520.79999999999995</v>
      </c>
      <c r="C368" s="7">
        <v>516.29999999999995</v>
      </c>
      <c r="D368" s="7">
        <v>504</v>
      </c>
      <c r="E368" s="7">
        <v>508.1</v>
      </c>
      <c r="F368" s="7">
        <v>511.7</v>
      </c>
    </row>
    <row r="369" spans="1:6" x14ac:dyDescent="0.2">
      <c r="A369" s="26" t="s">
        <v>123</v>
      </c>
      <c r="B369" s="7">
        <v>9384</v>
      </c>
      <c r="C369" s="7">
        <v>5954.7999999999993</v>
      </c>
      <c r="D369" s="7">
        <v>6044.4000000000005</v>
      </c>
      <c r="E369" s="7">
        <v>6249.6</v>
      </c>
      <c r="F369" s="7">
        <v>10237.699999999999</v>
      </c>
    </row>
    <row r="370" spans="1:6" x14ac:dyDescent="0.2">
      <c r="A370" s="26" t="s">
        <v>124</v>
      </c>
      <c r="B370" s="7">
        <v>872</v>
      </c>
      <c r="C370" s="7">
        <v>1089.2</v>
      </c>
      <c r="D370" s="7">
        <v>1036.5999999999999</v>
      </c>
      <c r="E370" s="7">
        <v>1050.8</v>
      </c>
      <c r="F370" s="7">
        <v>1030.5</v>
      </c>
    </row>
    <row r="371" spans="1:6" x14ac:dyDescent="0.2">
      <c r="A371" s="26" t="s">
        <v>125</v>
      </c>
      <c r="B371" s="7">
        <v>84</v>
      </c>
      <c r="C371" s="7">
        <v>490.5</v>
      </c>
      <c r="D371" s="7">
        <v>533.5</v>
      </c>
      <c r="E371" s="7">
        <v>484.9</v>
      </c>
      <c r="F371" s="7">
        <v>448.6</v>
      </c>
    </row>
    <row r="372" spans="1:6" x14ac:dyDescent="0.2">
      <c r="A372" s="26" t="s">
        <v>126</v>
      </c>
      <c r="B372" s="7">
        <v>9655.2999999999993</v>
      </c>
      <c r="C372" s="7">
        <v>8706.5</v>
      </c>
      <c r="D372" s="7">
        <v>8764.1999999999989</v>
      </c>
      <c r="E372" s="7">
        <v>8781.1</v>
      </c>
      <c r="F372" s="7">
        <v>8887.6</v>
      </c>
    </row>
    <row r="373" spans="1:6" x14ac:dyDescent="0.2">
      <c r="A373" s="26" t="s">
        <v>127</v>
      </c>
      <c r="B373" s="7">
        <v>11934</v>
      </c>
      <c r="C373" s="7">
        <v>11967.4</v>
      </c>
      <c r="D373" s="7">
        <v>12161.9</v>
      </c>
      <c r="E373" s="7">
        <v>12704.300000000001</v>
      </c>
      <c r="F373" s="7">
        <v>13123.599999999999</v>
      </c>
    </row>
    <row r="374" spans="1:6" x14ac:dyDescent="0.2">
      <c r="A374" s="26" t="s">
        <v>128</v>
      </c>
      <c r="B374" s="7">
        <v>19145.5</v>
      </c>
      <c r="C374" s="7">
        <v>20544.399999999998</v>
      </c>
      <c r="D374" s="7">
        <v>20825.800000000003</v>
      </c>
      <c r="E374" s="7">
        <v>21279.100000000006</v>
      </c>
      <c r="F374" s="7">
        <v>22045.3</v>
      </c>
    </row>
    <row r="375" spans="1:6" x14ac:dyDescent="0.2">
      <c r="A375" s="26" t="s">
        <v>129</v>
      </c>
      <c r="B375" s="7">
        <v>6478.6</v>
      </c>
      <c r="C375" s="7">
        <v>5080</v>
      </c>
      <c r="D375" s="7">
        <v>5029.3</v>
      </c>
      <c r="E375" s="7">
        <v>4961.8999999999996</v>
      </c>
      <c r="F375" s="7">
        <v>4960.6000000000004</v>
      </c>
    </row>
    <row r="376" spans="1:6" x14ac:dyDescent="0.2">
      <c r="A376" s="26" t="s">
        <v>130</v>
      </c>
      <c r="B376" s="7">
        <v>1511.9</v>
      </c>
      <c r="C376" s="7">
        <v>506.9</v>
      </c>
      <c r="D376" s="7">
        <v>485.5</v>
      </c>
      <c r="E376" s="7">
        <v>472.9</v>
      </c>
      <c r="F376" s="7">
        <v>476.2</v>
      </c>
    </row>
    <row r="377" spans="1:6" x14ac:dyDescent="0.2">
      <c r="A377" s="26" t="s">
        <v>131</v>
      </c>
      <c r="B377" s="7">
        <v>356.4</v>
      </c>
      <c r="C377" s="7">
        <v>337.1</v>
      </c>
      <c r="D377" s="7">
        <v>300</v>
      </c>
      <c r="E377" s="7">
        <v>321.7</v>
      </c>
      <c r="F377" s="7">
        <v>314.3</v>
      </c>
    </row>
    <row r="378" spans="1:6" x14ac:dyDescent="0.2">
      <c r="A378" s="26" t="s">
        <v>132</v>
      </c>
      <c r="B378" s="7">
        <v>7423.2</v>
      </c>
      <c r="C378" s="7">
        <v>6425.7</v>
      </c>
      <c r="D378" s="7">
        <v>6596.6</v>
      </c>
      <c r="E378" s="7">
        <v>6743.8</v>
      </c>
      <c r="F378" s="7">
        <v>6947.5</v>
      </c>
    </row>
    <row r="379" spans="1:6" x14ac:dyDescent="0.2">
      <c r="A379" s="26" t="s">
        <v>133</v>
      </c>
      <c r="B379" s="7">
        <v>1507.6</v>
      </c>
      <c r="C379" s="7">
        <v>1480.3000000000002</v>
      </c>
      <c r="D379" s="7">
        <v>1519.4</v>
      </c>
      <c r="E379" s="7">
        <v>1510</v>
      </c>
      <c r="F379" s="7">
        <v>1501.8</v>
      </c>
    </row>
    <row r="380" spans="1:6" x14ac:dyDescent="0.2">
      <c r="A380" s="26" t="s">
        <v>134</v>
      </c>
      <c r="B380" s="7">
        <v>17227.3</v>
      </c>
      <c r="C380" s="7">
        <v>17715.299999999996</v>
      </c>
      <c r="D380" s="7">
        <v>18269.699999999997</v>
      </c>
      <c r="E380" s="7">
        <v>19075.400000000001</v>
      </c>
      <c r="F380" s="7">
        <v>20031.099999999999</v>
      </c>
    </row>
    <row r="381" spans="1:6" x14ac:dyDescent="0.2">
      <c r="A381" s="26" t="s">
        <v>135</v>
      </c>
      <c r="B381" s="7">
        <v>548.9</v>
      </c>
      <c r="C381" s="7">
        <v>516.20000000000005</v>
      </c>
      <c r="D381" s="7">
        <v>544.70000000000005</v>
      </c>
      <c r="E381" s="7">
        <v>543.59999999999991</v>
      </c>
      <c r="F381" s="7">
        <v>583</v>
      </c>
    </row>
    <row r="382" spans="1:6" x14ac:dyDescent="0.2">
      <c r="A382" s="26" t="s">
        <v>136</v>
      </c>
      <c r="B382" s="7">
        <v>8785.6</v>
      </c>
      <c r="C382" s="7">
        <v>10161.200000000001</v>
      </c>
      <c r="D382" s="7">
        <v>10157.800000000001</v>
      </c>
      <c r="E382" s="7">
        <v>10204.799999999999</v>
      </c>
      <c r="F382" s="7">
        <v>10300.4</v>
      </c>
    </row>
    <row r="383" spans="1:6" x14ac:dyDescent="0.2">
      <c r="A383" s="26" t="s">
        <v>137</v>
      </c>
      <c r="B383" s="7">
        <v>6671.7</v>
      </c>
      <c r="C383" s="7">
        <v>7343.6</v>
      </c>
      <c r="D383" s="7">
        <v>7207.1</v>
      </c>
      <c r="E383" s="7">
        <v>7390.1</v>
      </c>
      <c r="F383" s="7">
        <v>7632.6</v>
      </c>
    </row>
    <row r="384" spans="1:6" x14ac:dyDescent="0.2">
      <c r="A384" s="26" t="s">
        <v>138</v>
      </c>
      <c r="B384" s="7">
        <v>5121.1000000000004</v>
      </c>
      <c r="C384" s="7">
        <v>4306.8999999999996</v>
      </c>
      <c r="D384" s="7">
        <v>4280.7</v>
      </c>
      <c r="E384" s="7">
        <v>4460.5</v>
      </c>
      <c r="F384" s="7">
        <v>4506.8999999999996</v>
      </c>
    </row>
    <row r="385" spans="1:6" x14ac:dyDescent="0.2">
      <c r="A385" s="26" t="s">
        <v>139</v>
      </c>
      <c r="B385" s="7">
        <v>554.70000000000005</v>
      </c>
      <c r="C385" s="7">
        <v>381.2</v>
      </c>
      <c r="D385" s="7">
        <v>395.7</v>
      </c>
      <c r="E385" s="7">
        <v>395.8</v>
      </c>
      <c r="F385" s="7">
        <v>419.1</v>
      </c>
    </row>
    <row r="386" spans="1:6" x14ac:dyDescent="0.2">
      <c r="A386" s="26" t="s">
        <v>140</v>
      </c>
      <c r="B386" s="7">
        <v>5280.2</v>
      </c>
      <c r="C386" s="7">
        <v>3592.8</v>
      </c>
      <c r="D386" s="7">
        <v>3691</v>
      </c>
      <c r="E386" s="7">
        <v>3702.5</v>
      </c>
      <c r="F386" s="7">
        <v>3628.1</v>
      </c>
    </row>
    <row r="387" spans="1:6" x14ac:dyDescent="0.2">
      <c r="A387" s="26" t="s">
        <v>141</v>
      </c>
      <c r="B387" s="7">
        <v>8176.6</v>
      </c>
      <c r="C387" s="7">
        <v>8076.1</v>
      </c>
      <c r="D387" s="7">
        <v>7741.4999999999991</v>
      </c>
      <c r="E387" s="7">
        <v>7746.4000000000005</v>
      </c>
      <c r="F387" s="7">
        <v>7768.0999999999995</v>
      </c>
    </row>
    <row r="388" spans="1:6" x14ac:dyDescent="0.2">
      <c r="A388" s="26" t="s">
        <v>142</v>
      </c>
      <c r="B388" s="7">
        <v>484.2</v>
      </c>
      <c r="C388" s="7">
        <v>502.9</v>
      </c>
      <c r="D388" s="7">
        <v>524.79999999999995</v>
      </c>
      <c r="E388" s="7">
        <v>540.5</v>
      </c>
      <c r="F388" s="7">
        <v>580.20000000000005</v>
      </c>
    </row>
    <row r="389" spans="1:6" x14ac:dyDescent="0.2">
      <c r="A389" s="26" t="s">
        <v>143</v>
      </c>
      <c r="B389" s="7">
        <v>5570</v>
      </c>
      <c r="C389" s="7">
        <v>4287.1000000000004</v>
      </c>
      <c r="D389" s="7">
        <v>4254.2</v>
      </c>
      <c r="E389" s="7">
        <v>4332.2</v>
      </c>
      <c r="F389" s="7">
        <v>5678.4</v>
      </c>
    </row>
    <row r="390" spans="1:6" x14ac:dyDescent="0.2">
      <c r="A390" s="26" t="s">
        <v>144</v>
      </c>
      <c r="B390" s="7">
        <v>8551.9</v>
      </c>
      <c r="C390" s="7">
        <v>8908.1</v>
      </c>
      <c r="D390" s="7">
        <v>8839.2000000000007</v>
      </c>
      <c r="E390" s="7">
        <v>9001.7999999999993</v>
      </c>
      <c r="F390" s="7">
        <v>9186.5</v>
      </c>
    </row>
    <row r="391" spans="1:6" x14ac:dyDescent="0.2">
      <c r="A391" s="26" t="s">
        <v>145</v>
      </c>
      <c r="B391" s="7">
        <v>4058.6</v>
      </c>
      <c r="C391" s="7">
        <v>3726.4</v>
      </c>
      <c r="D391" s="7">
        <v>3650.7999999999997</v>
      </c>
      <c r="E391" s="7">
        <v>3908.7000000000003</v>
      </c>
      <c r="F391" s="7">
        <v>7830.4</v>
      </c>
    </row>
    <row r="392" spans="1:6" x14ac:dyDescent="0.2">
      <c r="A392" s="26" t="s">
        <v>146</v>
      </c>
      <c r="B392" s="7">
        <v>8825.7999999999993</v>
      </c>
      <c r="C392" s="7">
        <v>13243.8</v>
      </c>
      <c r="D392" s="7">
        <v>13679.5</v>
      </c>
      <c r="E392" s="7">
        <v>15584.3</v>
      </c>
      <c r="F392" s="7">
        <v>12302.5</v>
      </c>
    </row>
    <row r="393" spans="1:6" x14ac:dyDescent="0.2">
      <c r="A393" s="26" t="s">
        <v>315</v>
      </c>
      <c r="B393" s="7">
        <v>5336.1</v>
      </c>
      <c r="C393" s="7">
        <v>5979.7</v>
      </c>
      <c r="D393" s="7">
        <v>6174.4</v>
      </c>
      <c r="E393" s="7">
        <v>6297.1999999999989</v>
      </c>
      <c r="F393" s="7">
        <v>6532.4000000000005</v>
      </c>
    </row>
    <row r="394" spans="1:6" x14ac:dyDescent="0.2">
      <c r="A394" s="26" t="s">
        <v>147</v>
      </c>
      <c r="B394" s="7">
        <v>4355.8999999999996</v>
      </c>
      <c r="C394" s="7">
        <v>4320.3</v>
      </c>
      <c r="D394" s="7">
        <v>4327.2000000000007</v>
      </c>
      <c r="E394" s="7">
        <v>4378.1999999999989</v>
      </c>
      <c r="F394" s="7">
        <v>4427.9000000000005</v>
      </c>
    </row>
    <row r="395" spans="1:6" x14ac:dyDescent="0.2">
      <c r="A395" s="26" t="s">
        <v>148</v>
      </c>
      <c r="B395" s="7">
        <v>5202.3</v>
      </c>
      <c r="C395" s="7">
        <v>3624.6</v>
      </c>
      <c r="D395" s="7">
        <v>3725.8</v>
      </c>
      <c r="E395" s="7">
        <v>3687.3999999999996</v>
      </c>
      <c r="F395" s="7">
        <v>3916.6</v>
      </c>
    </row>
    <row r="396" spans="1:6" x14ac:dyDescent="0.2">
      <c r="A396" s="26" t="s">
        <v>149</v>
      </c>
      <c r="B396" s="7">
        <v>2233.8000000000002</v>
      </c>
      <c r="C396" s="7">
        <v>2260.2000000000003</v>
      </c>
      <c r="D396" s="7">
        <v>2334.5</v>
      </c>
      <c r="E396" s="7">
        <v>2313</v>
      </c>
      <c r="F396" s="7">
        <v>2348.8999999999996</v>
      </c>
    </row>
    <row r="397" spans="1:6" x14ac:dyDescent="0.2">
      <c r="A397" s="26" t="s">
        <v>150</v>
      </c>
      <c r="B397" s="7">
        <v>16154.2</v>
      </c>
      <c r="C397" s="7">
        <v>15961.6</v>
      </c>
      <c r="D397" s="7">
        <v>15753.8</v>
      </c>
      <c r="E397" s="7">
        <v>15867.199999999999</v>
      </c>
      <c r="F397" s="7">
        <v>17134.3</v>
      </c>
    </row>
    <row r="398" spans="1:6" x14ac:dyDescent="0.2">
      <c r="A398" s="26" t="s">
        <v>151</v>
      </c>
      <c r="B398" s="7">
        <v>8658</v>
      </c>
      <c r="C398" s="7">
        <v>11681.3</v>
      </c>
      <c r="D398" s="7">
        <v>11571.5</v>
      </c>
      <c r="E398" s="7">
        <v>11651.4</v>
      </c>
      <c r="F398" s="7">
        <v>11118.7</v>
      </c>
    </row>
    <row r="399" spans="1:6" x14ac:dyDescent="0.2">
      <c r="A399" s="26" t="s">
        <v>152</v>
      </c>
      <c r="B399" s="7">
        <v>2268.6</v>
      </c>
      <c r="C399" s="7">
        <v>2471.6999999999998</v>
      </c>
      <c r="D399" s="7">
        <v>2654</v>
      </c>
      <c r="E399" s="7">
        <v>2837.9</v>
      </c>
      <c r="F399" s="7">
        <v>2940.4</v>
      </c>
    </row>
    <row r="400" spans="1:6" x14ac:dyDescent="0.2">
      <c r="A400" s="26" t="s">
        <v>153</v>
      </c>
      <c r="B400" s="7">
        <v>10543.2</v>
      </c>
      <c r="C400" s="7">
        <v>12201.699999999999</v>
      </c>
      <c r="D400" s="7">
        <v>12272.300000000001</v>
      </c>
      <c r="E400" s="7">
        <v>12300.4</v>
      </c>
      <c r="F400" s="7">
        <v>11431.800000000001</v>
      </c>
    </row>
    <row r="401" spans="1:6" x14ac:dyDescent="0.2">
      <c r="A401" s="26" t="s">
        <v>154</v>
      </c>
      <c r="B401" s="7">
        <v>776</v>
      </c>
      <c r="C401" s="7">
        <v>788.5</v>
      </c>
      <c r="D401" s="7">
        <v>792</v>
      </c>
      <c r="E401" s="7">
        <v>809.8</v>
      </c>
      <c r="F401" s="7">
        <v>777</v>
      </c>
    </row>
    <row r="402" spans="1:6" x14ac:dyDescent="0.2">
      <c r="A402" s="26" t="s">
        <v>155</v>
      </c>
      <c r="B402" s="7">
        <v>200.1</v>
      </c>
      <c r="C402" s="7">
        <v>209.3</v>
      </c>
      <c r="D402" s="7">
        <v>206.2</v>
      </c>
      <c r="E402" s="7">
        <v>196.3</v>
      </c>
      <c r="F402" s="7">
        <v>202.8</v>
      </c>
    </row>
    <row r="403" spans="1:6" x14ac:dyDescent="0.2">
      <c r="A403" s="26" t="s">
        <v>156</v>
      </c>
      <c r="B403" s="7">
        <v>634</v>
      </c>
      <c r="C403" s="7">
        <v>634.59999999999991</v>
      </c>
      <c r="D403" s="7">
        <v>623.70000000000005</v>
      </c>
      <c r="E403" s="7">
        <v>664.3</v>
      </c>
      <c r="F403" s="7">
        <v>642.4</v>
      </c>
    </row>
    <row r="404" spans="1:6" x14ac:dyDescent="0.2">
      <c r="A404" s="26" t="s">
        <v>157</v>
      </c>
      <c r="B404" s="7">
        <v>4446.6000000000004</v>
      </c>
      <c r="C404" s="7">
        <v>4974.5</v>
      </c>
      <c r="D404" s="7">
        <v>5038.8</v>
      </c>
      <c r="E404" s="7">
        <v>5138.3</v>
      </c>
      <c r="F404" s="7">
        <v>4387.8</v>
      </c>
    </row>
    <row r="405" spans="1:6" x14ac:dyDescent="0.2">
      <c r="A405" s="26" t="s">
        <v>158</v>
      </c>
      <c r="B405" s="7">
        <v>512.29999999999995</v>
      </c>
      <c r="C405" s="7">
        <v>521.20000000000005</v>
      </c>
      <c r="D405" s="7">
        <v>511.5</v>
      </c>
      <c r="E405" s="7">
        <v>478.4</v>
      </c>
      <c r="F405" s="7">
        <v>478.8</v>
      </c>
    </row>
    <row r="406" spans="1:6" x14ac:dyDescent="0.2">
      <c r="A406" s="26" t="s">
        <v>159</v>
      </c>
      <c r="B406" s="7">
        <v>4747.8</v>
      </c>
      <c r="C406" s="7">
        <v>11197.2</v>
      </c>
      <c r="D406" s="7">
        <v>11360.000000000002</v>
      </c>
      <c r="E406" s="7">
        <v>11745.7</v>
      </c>
      <c r="F406" s="7">
        <v>5397.7</v>
      </c>
    </row>
    <row r="407" spans="1:6" x14ac:dyDescent="0.2">
      <c r="A407" s="26" t="s">
        <v>160</v>
      </c>
      <c r="B407" s="7">
        <v>219.2</v>
      </c>
      <c r="C407" s="7">
        <v>208.5</v>
      </c>
      <c r="D407" s="7">
        <v>203.2</v>
      </c>
      <c r="E407" s="7">
        <v>217.7</v>
      </c>
      <c r="F407" s="7">
        <v>229.9</v>
      </c>
    </row>
    <row r="408" spans="1:6" x14ac:dyDescent="0.2">
      <c r="A408" s="26" t="s">
        <v>161</v>
      </c>
      <c r="B408" s="7">
        <v>502</v>
      </c>
      <c r="C408" s="7" t="s">
        <v>217</v>
      </c>
      <c r="D408" s="7" t="s">
        <v>217</v>
      </c>
      <c r="E408" s="7" t="s">
        <v>217</v>
      </c>
      <c r="F408" s="7" t="s">
        <v>217</v>
      </c>
    </row>
    <row r="409" spans="1:6" x14ac:dyDescent="0.2">
      <c r="A409" s="26" t="s">
        <v>162</v>
      </c>
      <c r="B409" s="7">
        <v>2245.5</v>
      </c>
      <c r="C409" s="7">
        <v>2242.1999999999998</v>
      </c>
      <c r="D409" s="7">
        <v>2275.1999999999998</v>
      </c>
      <c r="E409" s="7">
        <v>2277</v>
      </c>
      <c r="F409" s="7">
        <v>2231.5</v>
      </c>
    </row>
    <row r="410" spans="1:6" x14ac:dyDescent="0.2">
      <c r="A410" s="26" t="s">
        <v>163</v>
      </c>
      <c r="B410" s="7">
        <v>1673.3</v>
      </c>
      <c r="C410" s="7">
        <v>1430.5</v>
      </c>
      <c r="D410" s="7">
        <v>1394</v>
      </c>
      <c r="E410" s="7">
        <v>1395.9</v>
      </c>
      <c r="F410" s="7">
        <v>1404.4</v>
      </c>
    </row>
    <row r="411" spans="1:6" x14ac:dyDescent="0.2">
      <c r="A411" s="26" t="s">
        <v>164</v>
      </c>
      <c r="B411" s="7">
        <v>7759</v>
      </c>
      <c r="C411" s="7">
        <v>8236.9</v>
      </c>
      <c r="D411" s="7">
        <v>8249.7000000000007</v>
      </c>
      <c r="E411" s="7">
        <v>8374.4000000000015</v>
      </c>
      <c r="F411" s="7">
        <v>7896.6</v>
      </c>
    </row>
    <row r="412" spans="1:6" x14ac:dyDescent="0.2">
      <c r="A412" s="26" t="s">
        <v>165</v>
      </c>
      <c r="B412" s="7">
        <v>573.1</v>
      </c>
      <c r="C412" s="7">
        <v>311.8</v>
      </c>
      <c r="D412" s="7">
        <v>322.7</v>
      </c>
      <c r="E412" s="7">
        <v>307.60000000000002</v>
      </c>
      <c r="F412" s="7">
        <v>282.5</v>
      </c>
    </row>
    <row r="413" spans="1:6" x14ac:dyDescent="0.2">
      <c r="A413" s="26" t="s">
        <v>166</v>
      </c>
      <c r="B413" s="7">
        <v>1054.9000000000001</v>
      </c>
      <c r="C413" s="7">
        <v>1272.8</v>
      </c>
      <c r="D413" s="7">
        <v>1249</v>
      </c>
      <c r="E413" s="7">
        <v>1198</v>
      </c>
      <c r="F413" s="7">
        <v>977.59999999999991</v>
      </c>
    </row>
    <row r="414" spans="1:6" x14ac:dyDescent="0.2">
      <c r="A414" s="26" t="s">
        <v>167</v>
      </c>
      <c r="B414" s="7">
        <v>1452.1</v>
      </c>
      <c r="C414" s="7">
        <v>1433.4</v>
      </c>
      <c r="D414" s="7">
        <v>1415.4</v>
      </c>
      <c r="E414" s="7">
        <v>1438.8</v>
      </c>
      <c r="F414" s="7">
        <v>1450.1999999999998</v>
      </c>
    </row>
    <row r="415" spans="1:6" x14ac:dyDescent="0.2">
      <c r="A415" s="26" t="s">
        <v>168</v>
      </c>
      <c r="B415" s="7">
        <v>524.29999999999995</v>
      </c>
      <c r="C415" s="7">
        <v>510</v>
      </c>
      <c r="D415" s="7">
        <v>495.2</v>
      </c>
      <c r="E415" s="7">
        <v>468</v>
      </c>
      <c r="F415" s="7">
        <v>464.70000000000005</v>
      </c>
    </row>
    <row r="416" spans="1:6" x14ac:dyDescent="0.2">
      <c r="A416" s="26" t="s">
        <v>170</v>
      </c>
      <c r="B416" s="7" t="s">
        <v>217</v>
      </c>
      <c r="C416" s="7" t="s">
        <v>217</v>
      </c>
      <c r="D416" s="7" t="s">
        <v>217</v>
      </c>
      <c r="E416" s="7" t="s">
        <v>217</v>
      </c>
      <c r="F416" s="7" t="s">
        <v>217</v>
      </c>
    </row>
    <row r="417" spans="1:6" x14ac:dyDescent="0.2">
      <c r="A417" s="26" t="s">
        <v>171</v>
      </c>
      <c r="B417" s="7">
        <v>3063.2</v>
      </c>
      <c r="C417" s="7">
        <v>2451</v>
      </c>
      <c r="D417" s="7">
        <v>2380.1999999999998</v>
      </c>
      <c r="E417" s="7">
        <v>2324.3000000000002</v>
      </c>
      <c r="F417" s="7">
        <v>2287.1</v>
      </c>
    </row>
    <row r="418" spans="1:6" x14ac:dyDescent="0.2">
      <c r="A418" s="26" t="s">
        <v>172</v>
      </c>
      <c r="B418" s="7">
        <v>3353</v>
      </c>
      <c r="C418" s="7">
        <v>3464.7999999999997</v>
      </c>
      <c r="D418" s="7">
        <v>3427.1</v>
      </c>
      <c r="E418" s="7">
        <v>3461.9</v>
      </c>
      <c r="F418" s="7">
        <v>3452.4</v>
      </c>
    </row>
    <row r="419" spans="1:6" x14ac:dyDescent="0.2">
      <c r="A419" s="26" t="s">
        <v>173</v>
      </c>
      <c r="B419" s="7">
        <v>6168</v>
      </c>
      <c r="C419" s="7">
        <v>3174.0999999999995</v>
      </c>
      <c r="D419" s="7">
        <v>3110.3</v>
      </c>
      <c r="E419" s="7">
        <v>3117</v>
      </c>
      <c r="F419" s="7">
        <v>3089.6000000000004</v>
      </c>
    </row>
    <row r="420" spans="1:6" x14ac:dyDescent="0.2">
      <c r="A420" s="26" t="s">
        <v>174</v>
      </c>
      <c r="B420" s="7">
        <v>198.1</v>
      </c>
      <c r="C420" s="7">
        <v>180.2</v>
      </c>
      <c r="D420" s="7">
        <v>178.2</v>
      </c>
      <c r="E420" s="7">
        <v>169.7</v>
      </c>
      <c r="F420" s="7">
        <v>171.1</v>
      </c>
    </row>
    <row r="421" spans="1:6" x14ac:dyDescent="0.2">
      <c r="A421" s="26" t="s">
        <v>175</v>
      </c>
      <c r="B421" s="7">
        <v>10486.9</v>
      </c>
      <c r="C421" s="7">
        <v>11367.8</v>
      </c>
      <c r="D421" s="7">
        <v>11323.699999999999</v>
      </c>
      <c r="E421" s="7">
        <v>11604.800000000001</v>
      </c>
      <c r="F421" s="7">
        <v>11679.5</v>
      </c>
    </row>
    <row r="422" spans="1:6" x14ac:dyDescent="0.2">
      <c r="A422" s="26" t="s">
        <v>176</v>
      </c>
      <c r="B422" s="7">
        <v>11722.7</v>
      </c>
      <c r="C422" s="7">
        <v>15673.000000000004</v>
      </c>
      <c r="D422" s="7">
        <v>15871.1</v>
      </c>
      <c r="E422" s="7">
        <v>15939.8</v>
      </c>
      <c r="F422" s="7">
        <v>13721.3</v>
      </c>
    </row>
    <row r="423" spans="1:6" x14ac:dyDescent="0.2">
      <c r="A423" s="26" t="s">
        <v>177</v>
      </c>
      <c r="B423" s="7">
        <v>3690.7</v>
      </c>
      <c r="C423" s="7">
        <v>3818.6</v>
      </c>
      <c r="D423" s="7">
        <v>3828.1</v>
      </c>
      <c r="E423" s="7">
        <v>3915.5</v>
      </c>
      <c r="F423" s="7">
        <v>4013.7</v>
      </c>
    </row>
    <row r="424" spans="1:6" x14ac:dyDescent="0.2">
      <c r="A424" s="26" t="s">
        <v>178</v>
      </c>
      <c r="B424" s="7">
        <v>17620.400000000001</v>
      </c>
      <c r="C424" s="7">
        <v>18636.099999999999</v>
      </c>
      <c r="D424" s="7">
        <v>19735</v>
      </c>
      <c r="E424" s="7">
        <v>21315.600000000002</v>
      </c>
      <c r="F424" s="7">
        <v>22913.4</v>
      </c>
    </row>
    <row r="425" spans="1:6" x14ac:dyDescent="0.2">
      <c r="A425" s="26" t="s">
        <v>179</v>
      </c>
      <c r="B425" s="7">
        <v>6354.6</v>
      </c>
      <c r="C425" s="7">
        <v>4654.7</v>
      </c>
      <c r="D425" s="7">
        <v>4618.8999999999996</v>
      </c>
      <c r="E425" s="7">
        <v>4664.1000000000004</v>
      </c>
      <c r="F425" s="7">
        <v>4954.5999999999995</v>
      </c>
    </row>
    <row r="426" spans="1:6" x14ac:dyDescent="0.2">
      <c r="A426" s="26" t="s">
        <v>180</v>
      </c>
      <c r="B426" s="7">
        <v>10964.4</v>
      </c>
      <c r="C426" s="7">
        <v>11286.599999999999</v>
      </c>
      <c r="D426" s="7">
        <v>11047.100000000002</v>
      </c>
      <c r="E426" s="7">
        <v>11033.6</v>
      </c>
      <c r="F426" s="7">
        <v>11054.9</v>
      </c>
    </row>
    <row r="427" spans="1:6" x14ac:dyDescent="0.2">
      <c r="A427" s="26" t="s">
        <v>181</v>
      </c>
      <c r="B427" s="7">
        <v>244.7</v>
      </c>
      <c r="C427" s="7">
        <v>431.8</v>
      </c>
      <c r="D427" s="7">
        <v>427.3</v>
      </c>
      <c r="E427" s="7">
        <v>421.70000000000005</v>
      </c>
      <c r="F427" s="7">
        <v>404.5</v>
      </c>
    </row>
    <row r="428" spans="1:6" x14ac:dyDescent="0.2">
      <c r="A428" s="26" t="s">
        <v>92</v>
      </c>
      <c r="B428" s="7">
        <v>432078</v>
      </c>
      <c r="C428" s="7">
        <v>438577.99999999994</v>
      </c>
      <c r="D428" s="7">
        <v>441965.90000000014</v>
      </c>
      <c r="E428" s="7">
        <v>451428.00000000006</v>
      </c>
      <c r="F428" s="7">
        <v>461646.60000000015</v>
      </c>
    </row>
    <row r="429" spans="1:6" x14ac:dyDescent="0.2">
      <c r="A429" s="67" t="s">
        <v>602</v>
      </c>
    </row>
    <row r="431" spans="1:6" x14ac:dyDescent="0.2">
      <c r="A431" s="28" t="s">
        <v>603</v>
      </c>
    </row>
    <row r="432" spans="1:6" ht="25.5" x14ac:dyDescent="0.2">
      <c r="A432" s="30" t="s">
        <v>184</v>
      </c>
      <c r="B432" s="19" t="s">
        <v>979</v>
      </c>
      <c r="C432" s="15"/>
      <c r="D432" s="15"/>
      <c r="E432" s="15"/>
      <c r="F432" s="15"/>
    </row>
    <row r="433" spans="1:17" x14ac:dyDescent="0.2">
      <c r="A433" s="30"/>
      <c r="B433" s="15">
        <v>2020</v>
      </c>
      <c r="C433" s="15">
        <v>2021</v>
      </c>
      <c r="D433" s="15">
        <v>2022</v>
      </c>
      <c r="E433" s="15">
        <v>2023</v>
      </c>
      <c r="F433" s="15">
        <v>2024</v>
      </c>
    </row>
    <row r="434" spans="1:17" x14ac:dyDescent="0.2">
      <c r="A434" s="26" t="s">
        <v>187</v>
      </c>
      <c r="B434" s="7">
        <v>22127</v>
      </c>
      <c r="C434" s="7">
        <v>23273.7</v>
      </c>
      <c r="D434" s="7">
        <v>23530.2</v>
      </c>
      <c r="E434" s="7">
        <v>23917</v>
      </c>
      <c r="F434" s="7">
        <v>24460.9</v>
      </c>
      <c r="M434" s="90"/>
      <c r="N434" s="90"/>
      <c r="O434" s="90"/>
      <c r="P434" s="90"/>
      <c r="Q434" s="90"/>
    </row>
    <row r="435" spans="1:17" x14ac:dyDescent="0.2">
      <c r="A435" s="26" t="s">
        <v>188</v>
      </c>
      <c r="B435" s="7">
        <v>57723</v>
      </c>
      <c r="C435" s="7">
        <v>63836.5</v>
      </c>
      <c r="D435" s="7">
        <v>64079.6</v>
      </c>
      <c r="E435" s="7">
        <v>64921.4</v>
      </c>
      <c r="F435" s="7">
        <v>62428.6</v>
      </c>
      <c r="M435" s="90"/>
      <c r="N435" s="90"/>
      <c r="O435" s="90"/>
      <c r="P435" s="90"/>
      <c r="Q435" s="90"/>
    </row>
    <row r="436" spans="1:17" x14ac:dyDescent="0.2">
      <c r="A436" s="26" t="s">
        <v>189</v>
      </c>
      <c r="B436" s="7">
        <v>21725</v>
      </c>
      <c r="C436" s="7">
        <v>22843.7</v>
      </c>
      <c r="D436" s="7">
        <v>23173.5</v>
      </c>
      <c r="E436" s="7">
        <v>24052.7</v>
      </c>
      <c r="F436" s="7">
        <v>25008.9</v>
      </c>
      <c r="M436" s="90"/>
      <c r="N436" s="90"/>
      <c r="O436" s="90"/>
      <c r="P436" s="90"/>
      <c r="Q436" s="90"/>
    </row>
    <row r="437" spans="1:17" x14ac:dyDescent="0.2">
      <c r="A437" s="26" t="s">
        <v>190</v>
      </c>
      <c r="B437" s="7">
        <v>16941</v>
      </c>
      <c r="C437" s="7">
        <v>15009.9</v>
      </c>
      <c r="D437" s="7">
        <v>15387.8</v>
      </c>
      <c r="E437" s="7">
        <v>15733.4</v>
      </c>
      <c r="F437" s="7">
        <v>15930.7</v>
      </c>
      <c r="M437" s="90"/>
      <c r="N437" s="90"/>
      <c r="O437" s="90"/>
      <c r="P437" s="90"/>
      <c r="Q437" s="90"/>
    </row>
    <row r="438" spans="1:17" x14ac:dyDescent="0.2">
      <c r="A438" s="26" t="s">
        <v>191</v>
      </c>
      <c r="B438" s="7">
        <v>15122</v>
      </c>
      <c r="C438" s="7">
        <v>11911.2</v>
      </c>
      <c r="D438" s="7">
        <v>12036</v>
      </c>
      <c r="E438" s="7">
        <v>11934.2</v>
      </c>
      <c r="F438" s="7">
        <v>12151</v>
      </c>
      <c r="M438" s="90"/>
      <c r="N438" s="90"/>
      <c r="O438" s="90"/>
      <c r="P438" s="90"/>
      <c r="Q438" s="90"/>
    </row>
    <row r="439" spans="1:17" x14ac:dyDescent="0.2">
      <c r="A439" s="26" t="s">
        <v>972</v>
      </c>
      <c r="B439" s="7">
        <v>22563</v>
      </c>
      <c r="C439" s="7">
        <v>23695</v>
      </c>
      <c r="D439" s="7">
        <v>24444.1</v>
      </c>
      <c r="E439" s="7">
        <v>25372.6</v>
      </c>
      <c r="F439" s="7">
        <v>26563.5</v>
      </c>
      <c r="M439" s="90"/>
      <c r="N439" s="90"/>
      <c r="O439" s="90"/>
      <c r="P439" s="90"/>
      <c r="Q439" s="90"/>
    </row>
    <row r="440" spans="1:17" x14ac:dyDescent="0.2">
      <c r="A440" s="26" t="s">
        <v>192</v>
      </c>
      <c r="B440" s="7">
        <v>54714</v>
      </c>
      <c r="C440" s="7">
        <v>56772.4</v>
      </c>
      <c r="D440" s="7">
        <v>55743.9</v>
      </c>
      <c r="E440" s="7">
        <v>56168.1</v>
      </c>
      <c r="F440" s="7">
        <v>55747.7</v>
      </c>
      <c r="M440" s="90"/>
      <c r="N440" s="90"/>
      <c r="O440" s="90"/>
      <c r="P440" s="90"/>
      <c r="Q440" s="90"/>
    </row>
    <row r="441" spans="1:17" x14ac:dyDescent="0.2">
      <c r="A441" s="26" t="s">
        <v>193</v>
      </c>
      <c r="B441" s="7">
        <v>21564</v>
      </c>
      <c r="C441" s="7">
        <v>17367.7</v>
      </c>
      <c r="D441" s="7">
        <v>17409</v>
      </c>
      <c r="E441" s="7">
        <v>17764</v>
      </c>
      <c r="F441" s="7">
        <v>14736.6</v>
      </c>
      <c r="M441" s="90"/>
      <c r="N441" s="90"/>
      <c r="O441" s="90"/>
      <c r="P441" s="90"/>
      <c r="Q441" s="90"/>
    </row>
    <row r="442" spans="1:17" x14ac:dyDescent="0.2">
      <c r="A442" s="26" t="s">
        <v>973</v>
      </c>
      <c r="B442" s="7">
        <v>20757</v>
      </c>
      <c r="C442" s="7">
        <v>17673.7</v>
      </c>
      <c r="D442" s="7">
        <v>17859.599999999999</v>
      </c>
      <c r="E442" s="7">
        <v>17970.099999999999</v>
      </c>
      <c r="F442" s="7">
        <v>17943</v>
      </c>
      <c r="M442" s="90"/>
      <c r="N442" s="90"/>
      <c r="O442" s="90"/>
      <c r="P442" s="90"/>
      <c r="Q442" s="90"/>
    </row>
    <row r="443" spans="1:17" x14ac:dyDescent="0.2">
      <c r="A443" s="26" t="s">
        <v>194</v>
      </c>
      <c r="B443" s="7">
        <v>6329</v>
      </c>
      <c r="C443" s="7">
        <v>6270</v>
      </c>
      <c r="D443" s="7">
        <v>6246.6</v>
      </c>
      <c r="E443" s="7">
        <v>6325.1</v>
      </c>
      <c r="F443" s="7">
        <v>6591.6</v>
      </c>
      <c r="M443" s="90"/>
      <c r="N443" s="90"/>
      <c r="O443" s="90"/>
      <c r="P443" s="90"/>
      <c r="Q443" s="90"/>
    </row>
    <row r="444" spans="1:17" x14ac:dyDescent="0.2">
      <c r="A444" s="26" t="s">
        <v>195</v>
      </c>
      <c r="B444" s="7">
        <v>41022</v>
      </c>
      <c r="C444" s="7">
        <v>42453.599999999999</v>
      </c>
      <c r="D444" s="7">
        <v>43167.199999999997</v>
      </c>
      <c r="E444" s="7">
        <v>44100.7</v>
      </c>
      <c r="F444" s="7">
        <v>45325.3</v>
      </c>
      <c r="M444" s="90"/>
      <c r="N444" s="90"/>
      <c r="O444" s="90"/>
      <c r="P444" s="90"/>
      <c r="Q444" s="90"/>
    </row>
    <row r="445" spans="1:17" x14ac:dyDescent="0.2">
      <c r="A445" s="26" t="s">
        <v>196</v>
      </c>
      <c r="B445" s="7">
        <v>26188</v>
      </c>
      <c r="C445" s="7">
        <v>27538.3</v>
      </c>
      <c r="D445" s="7">
        <v>27093.4</v>
      </c>
      <c r="E445" s="7">
        <v>27425.5</v>
      </c>
      <c r="F445" s="7">
        <v>28564</v>
      </c>
      <c r="M445" s="90"/>
      <c r="N445" s="90"/>
      <c r="O445" s="90"/>
      <c r="P445" s="90"/>
      <c r="Q445" s="90"/>
    </row>
    <row r="446" spans="1:17" x14ac:dyDescent="0.2">
      <c r="A446" s="26" t="s">
        <v>197</v>
      </c>
      <c r="B446" s="7">
        <v>2776</v>
      </c>
      <c r="C446" s="7">
        <v>2648.6</v>
      </c>
      <c r="D446" s="7">
        <v>2674.1</v>
      </c>
      <c r="E446" s="7">
        <v>2619.3000000000002</v>
      </c>
      <c r="F446" s="7">
        <v>5684.1</v>
      </c>
      <c r="M446" s="90"/>
      <c r="N446" s="90"/>
      <c r="O446" s="90"/>
      <c r="P446" s="90"/>
      <c r="Q446" s="90"/>
    </row>
    <row r="447" spans="1:17" x14ac:dyDescent="0.2">
      <c r="A447" s="26" t="s">
        <v>198</v>
      </c>
      <c r="B447" s="7">
        <v>11599</v>
      </c>
      <c r="C447" s="7">
        <v>9453.9</v>
      </c>
      <c r="D447" s="7">
        <v>9359.2000000000007</v>
      </c>
      <c r="E447" s="7">
        <v>9416.4</v>
      </c>
      <c r="F447" s="7">
        <v>9567.5</v>
      </c>
      <c r="M447" s="90"/>
      <c r="N447" s="90"/>
      <c r="O447" s="90"/>
      <c r="P447" s="90"/>
      <c r="Q447" s="90"/>
    </row>
    <row r="448" spans="1:17" x14ac:dyDescent="0.2">
      <c r="A448" s="26" t="s">
        <v>199</v>
      </c>
      <c r="B448" s="7">
        <v>37749</v>
      </c>
      <c r="C448" s="7">
        <v>42362</v>
      </c>
      <c r="D448" s="7">
        <v>43418.2</v>
      </c>
      <c r="E448" s="7">
        <v>45242.8</v>
      </c>
      <c r="F448" s="7">
        <v>46319.199999999997</v>
      </c>
      <c r="M448" s="90"/>
      <c r="N448" s="90"/>
      <c r="O448" s="90"/>
      <c r="P448" s="90"/>
      <c r="Q448" s="90"/>
    </row>
    <row r="449" spans="1:17" x14ac:dyDescent="0.2">
      <c r="A449" s="26" t="s">
        <v>200</v>
      </c>
      <c r="B449" s="7">
        <v>10586</v>
      </c>
      <c r="C449" s="7">
        <v>10711.2</v>
      </c>
      <c r="D449" s="7">
        <v>10535.4</v>
      </c>
      <c r="E449" s="7">
        <v>10513</v>
      </c>
      <c r="F449" s="7">
        <v>10199.799999999999</v>
      </c>
      <c r="M449" s="90"/>
      <c r="N449" s="90"/>
      <c r="O449" s="90"/>
      <c r="P449" s="90"/>
      <c r="Q449" s="90"/>
    </row>
    <row r="450" spans="1:17" x14ac:dyDescent="0.2">
      <c r="A450" s="26" t="s">
        <v>201</v>
      </c>
      <c r="B450" s="7">
        <v>42593</v>
      </c>
      <c r="C450" s="7">
        <v>44756.6</v>
      </c>
      <c r="D450" s="7">
        <v>45808.1</v>
      </c>
      <c r="E450" s="7">
        <v>47951.7</v>
      </c>
      <c r="F450" s="7">
        <v>54424.2</v>
      </c>
      <c r="M450" s="90"/>
      <c r="N450" s="90"/>
      <c r="O450" s="90"/>
      <c r="P450" s="90"/>
      <c r="Q450" s="90"/>
    </row>
    <row r="451" spans="1:17" x14ac:dyDescent="0.2">
      <c r="A451" s="26" t="s">
        <v>92</v>
      </c>
      <c r="B451" s="7">
        <v>432078</v>
      </c>
      <c r="C451" s="7">
        <v>438578</v>
      </c>
      <c r="D451" s="7">
        <v>441965.9</v>
      </c>
      <c r="E451" s="7">
        <v>451428</v>
      </c>
      <c r="F451" s="7">
        <v>461646.6</v>
      </c>
      <c r="M451" s="90"/>
      <c r="N451" s="90"/>
      <c r="O451" s="90"/>
      <c r="P451" s="90"/>
      <c r="Q451" s="90"/>
    </row>
    <row r="452" spans="1:17" x14ac:dyDescent="0.2">
      <c r="A452" s="67" t="s">
        <v>602</v>
      </c>
      <c r="B452" s="7"/>
      <c r="C452" s="7"/>
    </row>
    <row r="454" spans="1:17" x14ac:dyDescent="0.2">
      <c r="A454" s="28" t="s">
        <v>604</v>
      </c>
    </row>
    <row r="455" spans="1:17" ht="25.5" x14ac:dyDescent="0.2">
      <c r="A455" s="30" t="s">
        <v>80</v>
      </c>
      <c r="B455" s="19" t="s">
        <v>979</v>
      </c>
      <c r="C455" s="15" t="s">
        <v>599</v>
      </c>
      <c r="E455" s="5"/>
      <c r="F455" s="5"/>
      <c r="G455" s="5"/>
    </row>
    <row r="456" spans="1:17" x14ac:dyDescent="0.2">
      <c r="A456" s="26">
        <v>2015</v>
      </c>
      <c r="B456" s="7">
        <v>393590.6</v>
      </c>
      <c r="C456" s="20">
        <v>1.0026860273457894E-2</v>
      </c>
      <c r="D456" s="7"/>
      <c r="E456" s="93"/>
      <c r="F456" s="5"/>
      <c r="G456" s="5"/>
    </row>
    <row r="457" spans="1:17" x14ac:dyDescent="0.2">
      <c r="A457" s="26">
        <v>2016</v>
      </c>
      <c r="B457" s="7">
        <v>398106</v>
      </c>
      <c r="C457" s="20">
        <v>1.1472326828943613E-2</v>
      </c>
      <c r="D457" s="7"/>
      <c r="E457" s="93"/>
      <c r="F457" s="5"/>
      <c r="G457" s="5"/>
    </row>
    <row r="458" spans="1:17" x14ac:dyDescent="0.2">
      <c r="A458" s="26">
        <v>2017</v>
      </c>
      <c r="B458" s="7">
        <v>403840.4</v>
      </c>
      <c r="C458" s="20">
        <v>1.4404203905492574E-2</v>
      </c>
      <c r="D458" s="7"/>
      <c r="E458" s="93"/>
    </row>
    <row r="459" spans="1:17" x14ac:dyDescent="0.2">
      <c r="A459" s="26">
        <v>2018</v>
      </c>
      <c r="B459" s="7">
        <v>410503.1</v>
      </c>
      <c r="C459" s="20">
        <v>1.6498349347910501E-2</v>
      </c>
      <c r="D459" s="7"/>
      <c r="E459" s="93"/>
    </row>
    <row r="460" spans="1:17" x14ac:dyDescent="0.2">
      <c r="A460" s="26">
        <v>2019</v>
      </c>
      <c r="B460" s="7">
        <v>418622.7</v>
      </c>
      <c r="C460" s="20">
        <v>1.9779631384026164E-2</v>
      </c>
      <c r="D460" s="7"/>
      <c r="E460" s="93"/>
    </row>
    <row r="461" spans="1:17" x14ac:dyDescent="0.2">
      <c r="A461" s="26">
        <v>2020</v>
      </c>
      <c r="B461" s="7">
        <v>431791.6</v>
      </c>
      <c r="C461" s="20">
        <v>3.1457682538476694E-2</v>
      </c>
      <c r="D461" s="7"/>
      <c r="E461" s="93"/>
    </row>
    <row r="462" spans="1:17" x14ac:dyDescent="0.2">
      <c r="A462" s="26">
        <v>2021</v>
      </c>
      <c r="B462" s="7">
        <v>438315</v>
      </c>
      <c r="C462" s="20">
        <v>1.5107751053980767E-2</v>
      </c>
      <c r="D462" s="7"/>
      <c r="E462" s="93"/>
    </row>
    <row r="463" spans="1:17" x14ac:dyDescent="0.2">
      <c r="A463" s="26">
        <v>2022</v>
      </c>
      <c r="B463" s="7">
        <v>441726.9</v>
      </c>
      <c r="C463" s="20">
        <v>7.7841278532562175E-3</v>
      </c>
      <c r="D463" s="7"/>
      <c r="E463" s="93"/>
    </row>
    <row r="464" spans="1:17" x14ac:dyDescent="0.2">
      <c r="A464" s="26">
        <v>2023</v>
      </c>
      <c r="B464" s="7">
        <v>451148</v>
      </c>
      <c r="C464" s="20">
        <v>2.1327883812373605E-2</v>
      </c>
      <c r="D464" s="7"/>
      <c r="E464" s="93"/>
    </row>
    <row r="465" spans="1:16" x14ac:dyDescent="0.2">
      <c r="A465" s="26">
        <v>2024</v>
      </c>
      <c r="B465" s="7">
        <v>461335.6</v>
      </c>
      <c r="C465" s="20">
        <v>2.2581503187424135E-2</v>
      </c>
      <c r="D465" s="7"/>
      <c r="E465" s="93"/>
    </row>
    <row r="466" spans="1:16" x14ac:dyDescent="0.2">
      <c r="A466" s="67" t="s">
        <v>978</v>
      </c>
    </row>
    <row r="467" spans="1:16" x14ac:dyDescent="0.2">
      <c r="A467" s="67"/>
    </row>
    <row r="469" spans="1:16" ht="17.25" thickBot="1" x14ac:dyDescent="0.35">
      <c r="A469" s="27" t="s">
        <v>70</v>
      </c>
    </row>
    <row r="470" spans="1:16" x14ac:dyDescent="0.2">
      <c r="A470" s="28" t="s">
        <v>605</v>
      </c>
    </row>
    <row r="471" spans="1:16" ht="25.5" x14ac:dyDescent="0.2">
      <c r="A471" s="30" t="s">
        <v>80</v>
      </c>
      <c r="B471" s="19" t="s">
        <v>979</v>
      </c>
      <c r="C471" s="30"/>
      <c r="D471" s="30"/>
      <c r="E471" s="30"/>
    </row>
    <row r="472" spans="1:16" x14ac:dyDescent="0.2">
      <c r="A472" s="30"/>
      <c r="B472" s="15" t="s">
        <v>287</v>
      </c>
      <c r="C472" s="15" t="s">
        <v>286</v>
      </c>
      <c r="D472" s="15" t="s">
        <v>288</v>
      </c>
      <c r="E472" s="15" t="s">
        <v>92</v>
      </c>
    </row>
    <row r="473" spans="1:16" x14ac:dyDescent="0.2">
      <c r="A473" s="26">
        <v>2009</v>
      </c>
      <c r="B473" s="7">
        <v>9012.2999999999993</v>
      </c>
      <c r="C473" s="7">
        <v>185</v>
      </c>
      <c r="D473" s="7">
        <v>428.8</v>
      </c>
      <c r="E473" s="7">
        <v>9626.1</v>
      </c>
      <c r="N473" s="90"/>
      <c r="O473" s="90"/>
      <c r="P473" s="90"/>
    </row>
    <row r="474" spans="1:16" x14ac:dyDescent="0.2">
      <c r="A474" s="26">
        <v>2010</v>
      </c>
      <c r="B474" s="7">
        <v>9562.1</v>
      </c>
      <c r="C474" s="7">
        <v>210.2</v>
      </c>
      <c r="D474" s="7">
        <v>396.4</v>
      </c>
      <c r="E474" s="7">
        <v>10168.700000000001</v>
      </c>
      <c r="N474" s="90"/>
      <c r="O474" s="90"/>
      <c r="P474" s="90"/>
    </row>
    <row r="475" spans="1:16" x14ac:dyDescent="0.2">
      <c r="A475" s="26">
        <v>2011</v>
      </c>
      <c r="B475" s="7">
        <v>9989</v>
      </c>
      <c r="C475" s="7">
        <v>304.60000000000002</v>
      </c>
      <c r="D475" s="7">
        <v>485.7</v>
      </c>
      <c r="E475" s="7">
        <v>10779.3</v>
      </c>
      <c r="N475" s="90"/>
      <c r="O475" s="90"/>
      <c r="P475" s="90"/>
    </row>
    <row r="476" spans="1:16" x14ac:dyDescent="0.2">
      <c r="A476" s="26">
        <v>2012</v>
      </c>
      <c r="B476" s="7">
        <v>10342.299999999999</v>
      </c>
      <c r="C476" s="7">
        <v>372.8</v>
      </c>
      <c r="D476" s="7">
        <v>548.29999999999995</v>
      </c>
      <c r="E476" s="7">
        <v>11263.4</v>
      </c>
      <c r="N476" s="90"/>
      <c r="O476" s="90"/>
      <c r="P476" s="90"/>
    </row>
    <row r="477" spans="1:16" x14ac:dyDescent="0.2">
      <c r="A477" s="26">
        <v>2013</v>
      </c>
      <c r="B477" s="7">
        <v>11048.4</v>
      </c>
      <c r="C477" s="7">
        <v>342.8</v>
      </c>
      <c r="D477" s="7">
        <v>558.6</v>
      </c>
      <c r="E477" s="7">
        <v>11949.8</v>
      </c>
      <c r="M477" s="90"/>
      <c r="N477" s="90"/>
      <c r="O477" s="90"/>
      <c r="P477" s="90"/>
    </row>
    <row r="478" spans="1:16" x14ac:dyDescent="0.2">
      <c r="A478" s="26">
        <v>2014</v>
      </c>
      <c r="B478" s="7">
        <v>11550.5</v>
      </c>
      <c r="C478" s="7">
        <v>421.1</v>
      </c>
      <c r="D478" s="7">
        <v>554.79999999999995</v>
      </c>
      <c r="E478" s="7">
        <v>12526.4</v>
      </c>
      <c r="M478" s="90"/>
      <c r="N478" s="90"/>
      <c r="O478" s="90"/>
      <c r="P478" s="90"/>
    </row>
    <row r="479" spans="1:16" x14ac:dyDescent="0.2">
      <c r="A479" s="26">
        <v>2015</v>
      </c>
      <c r="B479" s="7">
        <v>12076.1</v>
      </c>
      <c r="C479" s="7">
        <v>559</v>
      </c>
      <c r="D479" s="7">
        <v>566</v>
      </c>
      <c r="E479" s="7">
        <v>13201.1</v>
      </c>
      <c r="M479" s="90"/>
      <c r="N479" s="90"/>
      <c r="O479" s="90"/>
      <c r="P479" s="90"/>
    </row>
    <row r="480" spans="1:16" x14ac:dyDescent="0.2">
      <c r="A480" s="26">
        <v>2016</v>
      </c>
      <c r="B480" s="7">
        <v>12503.5</v>
      </c>
      <c r="C480" s="7">
        <v>647.5</v>
      </c>
      <c r="D480" s="7">
        <v>742.2</v>
      </c>
      <c r="E480" s="7">
        <v>13893.2</v>
      </c>
      <c r="M480" s="90"/>
      <c r="N480" s="90"/>
      <c r="O480" s="90"/>
      <c r="P480" s="90"/>
    </row>
    <row r="481" spans="1:16" x14ac:dyDescent="0.2">
      <c r="A481" s="26">
        <v>2017</v>
      </c>
      <c r="B481" s="7">
        <v>12778.3</v>
      </c>
      <c r="C481" s="7">
        <v>625.20000000000005</v>
      </c>
      <c r="D481" s="7">
        <v>1086.9000000000001</v>
      </c>
      <c r="E481" s="7">
        <v>14490.4</v>
      </c>
      <c r="M481" s="90"/>
      <c r="N481" s="90"/>
      <c r="O481" s="90"/>
      <c r="P481" s="90"/>
    </row>
    <row r="482" spans="1:16" x14ac:dyDescent="0.2">
      <c r="A482" s="26">
        <v>2018</v>
      </c>
      <c r="B482" s="7">
        <v>13112.9</v>
      </c>
      <c r="C482" s="7">
        <v>564</v>
      </c>
      <c r="D482" s="7">
        <v>1211.4000000000001</v>
      </c>
      <c r="E482" s="7">
        <v>14888.3</v>
      </c>
      <c r="M482" s="90"/>
      <c r="N482" s="90"/>
      <c r="O482" s="90"/>
      <c r="P482" s="90"/>
    </row>
    <row r="483" spans="1:16" x14ac:dyDescent="0.2">
      <c r="A483" s="26">
        <v>2019</v>
      </c>
      <c r="B483" s="7">
        <v>13455.7</v>
      </c>
      <c r="C483" s="7">
        <v>579.9</v>
      </c>
      <c r="D483" s="7">
        <v>1486</v>
      </c>
      <c r="E483" s="7">
        <v>15521.6</v>
      </c>
      <c r="M483" s="90"/>
      <c r="N483" s="90"/>
      <c r="O483" s="90"/>
      <c r="P483" s="90"/>
    </row>
    <row r="484" spans="1:16" x14ac:dyDescent="0.2">
      <c r="A484" s="26">
        <v>2020</v>
      </c>
      <c r="B484" s="7">
        <v>13435.8</v>
      </c>
      <c r="C484" s="7">
        <v>654.9</v>
      </c>
      <c r="D484" s="7">
        <v>1811.1</v>
      </c>
      <c r="E484" s="7">
        <v>15901.8</v>
      </c>
      <c r="M484" s="90"/>
      <c r="N484" s="90"/>
      <c r="O484" s="90"/>
      <c r="P484" s="90"/>
    </row>
    <row r="485" spans="1:16" x14ac:dyDescent="0.2">
      <c r="A485" s="26">
        <v>2021</v>
      </c>
      <c r="B485" s="7">
        <v>13473</v>
      </c>
      <c r="C485" s="7">
        <v>755.9</v>
      </c>
      <c r="D485" s="7">
        <v>2032.3</v>
      </c>
      <c r="E485" s="7">
        <v>16261.2</v>
      </c>
      <c r="M485" s="90"/>
      <c r="N485" s="90"/>
      <c r="O485" s="90"/>
      <c r="P485" s="90"/>
    </row>
    <row r="486" spans="1:16" x14ac:dyDescent="0.2">
      <c r="A486" s="26">
        <v>2022</v>
      </c>
      <c r="B486" s="7">
        <v>13670.1</v>
      </c>
      <c r="C486" s="7">
        <v>768.3</v>
      </c>
      <c r="D486" s="7">
        <v>2537.4</v>
      </c>
      <c r="E486" s="7">
        <v>16975.8</v>
      </c>
      <c r="M486" s="90"/>
      <c r="N486" s="90"/>
      <c r="O486" s="90"/>
      <c r="P486" s="90"/>
    </row>
    <row r="487" spans="1:16" x14ac:dyDescent="0.2">
      <c r="A487" s="26">
        <v>2023</v>
      </c>
      <c r="B487" s="7">
        <v>13942.6</v>
      </c>
      <c r="C487" s="7">
        <v>898</v>
      </c>
      <c r="D487" s="7">
        <v>2809.2</v>
      </c>
      <c r="E487" s="7">
        <v>17649.8</v>
      </c>
      <c r="M487" s="90"/>
      <c r="N487" s="90"/>
      <c r="O487" s="90"/>
      <c r="P487" s="90"/>
    </row>
    <row r="488" spans="1:16" x14ac:dyDescent="0.2">
      <c r="A488" s="26">
        <v>2024</v>
      </c>
      <c r="B488" s="7">
        <v>14362.8</v>
      </c>
      <c r="C488" s="7">
        <v>1169</v>
      </c>
      <c r="D488" s="7">
        <v>3640</v>
      </c>
      <c r="E488" s="7">
        <v>19171.8</v>
      </c>
      <c r="M488" s="90"/>
      <c r="N488" s="90"/>
      <c r="O488" s="90"/>
      <c r="P488" s="90"/>
    </row>
    <row r="489" spans="1:16" x14ac:dyDescent="0.2">
      <c r="A489" s="67" t="s">
        <v>978</v>
      </c>
    </row>
    <row r="491" spans="1:16" x14ac:dyDescent="0.2">
      <c r="A491" s="28" t="s">
        <v>606</v>
      </c>
    </row>
    <row r="492" spans="1:16" ht="25.5" x14ac:dyDescent="0.2">
      <c r="A492" s="30" t="s">
        <v>80</v>
      </c>
      <c r="B492" s="19" t="s">
        <v>979</v>
      </c>
    </row>
    <row r="493" spans="1:16" x14ac:dyDescent="0.2">
      <c r="A493" s="26">
        <v>2009</v>
      </c>
      <c r="B493" s="7">
        <v>1314</v>
      </c>
    </row>
    <row r="494" spans="1:16" x14ac:dyDescent="0.2">
      <c r="A494" s="26">
        <v>2010</v>
      </c>
      <c r="B494" s="7">
        <v>1253</v>
      </c>
    </row>
    <row r="495" spans="1:16" x14ac:dyDescent="0.2">
      <c r="A495" s="26">
        <v>2011</v>
      </c>
      <c r="B495" s="7">
        <v>1182</v>
      </c>
    </row>
    <row r="496" spans="1:16" x14ac:dyDescent="0.2">
      <c r="A496" s="26">
        <v>2012</v>
      </c>
      <c r="B496" s="7">
        <v>1309</v>
      </c>
    </row>
    <row r="497" spans="1:2" x14ac:dyDescent="0.2">
      <c r="A497" s="26">
        <v>2013</v>
      </c>
      <c r="B497" s="7">
        <v>1380</v>
      </c>
    </row>
    <row r="498" spans="1:2" x14ac:dyDescent="0.2">
      <c r="A498" s="26">
        <v>2014</v>
      </c>
      <c r="B498" s="7">
        <v>2004</v>
      </c>
    </row>
    <row r="499" spans="1:2" x14ac:dyDescent="0.2">
      <c r="A499" s="26">
        <v>2015</v>
      </c>
      <c r="B499" s="7">
        <v>1629</v>
      </c>
    </row>
    <row r="500" spans="1:2" x14ac:dyDescent="0.2">
      <c r="A500" s="26">
        <v>2016</v>
      </c>
      <c r="B500" s="7">
        <v>1601</v>
      </c>
    </row>
    <row r="501" spans="1:2" x14ac:dyDescent="0.2">
      <c r="A501" s="26">
        <v>2017</v>
      </c>
      <c r="B501" s="7">
        <v>1918</v>
      </c>
    </row>
    <row r="502" spans="1:2" x14ac:dyDescent="0.2">
      <c r="A502" s="26">
        <v>2018</v>
      </c>
      <c r="B502" s="7">
        <v>1933</v>
      </c>
    </row>
    <row r="503" spans="1:2" x14ac:dyDescent="0.2">
      <c r="A503" s="26">
        <v>2019</v>
      </c>
      <c r="B503" s="7">
        <v>1906</v>
      </c>
    </row>
    <row r="504" spans="1:2" x14ac:dyDescent="0.2">
      <c r="A504" s="26">
        <v>2020</v>
      </c>
      <c r="B504" s="7">
        <v>2093</v>
      </c>
    </row>
    <row r="505" spans="1:2" x14ac:dyDescent="0.2">
      <c r="A505" s="26">
        <v>2021</v>
      </c>
      <c r="B505" s="7">
        <v>1436</v>
      </c>
    </row>
    <row r="506" spans="1:2" x14ac:dyDescent="0.2">
      <c r="A506" s="26">
        <v>2022</v>
      </c>
      <c r="B506" s="7">
        <v>1644</v>
      </c>
    </row>
    <row r="507" spans="1:2" x14ac:dyDescent="0.2">
      <c r="A507" s="26">
        <v>2023</v>
      </c>
      <c r="B507" s="7">
        <v>1870</v>
      </c>
    </row>
    <row r="508" spans="1:2" x14ac:dyDescent="0.2">
      <c r="A508" s="26">
        <v>2024</v>
      </c>
      <c r="B508" s="7">
        <v>2152</v>
      </c>
    </row>
    <row r="509" spans="1:2" x14ac:dyDescent="0.2">
      <c r="A509" s="67" t="s">
        <v>978</v>
      </c>
      <c r="B509" s="7"/>
    </row>
    <row r="512" spans="1:2" ht="17.25" thickBot="1" x14ac:dyDescent="0.35">
      <c r="A512" s="27" t="s">
        <v>71</v>
      </c>
    </row>
    <row r="513" spans="1:6" x14ac:dyDescent="0.2">
      <c r="A513" s="28" t="s">
        <v>607</v>
      </c>
    </row>
    <row r="514" spans="1:6" ht="25.5" x14ac:dyDescent="0.2">
      <c r="A514" s="30" t="s">
        <v>101</v>
      </c>
      <c r="B514" s="19" t="s">
        <v>979</v>
      </c>
      <c r="C514" s="15"/>
      <c r="D514" s="15"/>
      <c r="E514" s="15"/>
      <c r="F514" s="15"/>
    </row>
    <row r="515" spans="1:6" x14ac:dyDescent="0.2">
      <c r="A515" s="30"/>
      <c r="B515" s="15">
        <v>2020</v>
      </c>
      <c r="C515" s="15">
        <v>2021</v>
      </c>
      <c r="D515" s="15">
        <v>2022</v>
      </c>
      <c r="E515" s="15">
        <v>2023</v>
      </c>
      <c r="F515" s="15">
        <v>2024</v>
      </c>
    </row>
    <row r="516" spans="1:6" x14ac:dyDescent="0.2">
      <c r="A516" s="26" t="s">
        <v>102</v>
      </c>
      <c r="B516" s="7" t="s">
        <v>217</v>
      </c>
      <c r="C516" s="7" t="s">
        <v>217</v>
      </c>
      <c r="D516" s="7" t="s">
        <v>217</v>
      </c>
      <c r="E516" s="7" t="s">
        <v>217</v>
      </c>
      <c r="F516" s="7" t="s">
        <v>217</v>
      </c>
    </row>
    <row r="517" spans="1:6" x14ac:dyDescent="0.2">
      <c r="A517" s="26" t="s">
        <v>103</v>
      </c>
      <c r="B517" s="7" t="s">
        <v>217</v>
      </c>
      <c r="C517" s="7" t="s">
        <v>217</v>
      </c>
      <c r="D517" s="7" t="s">
        <v>217</v>
      </c>
      <c r="E517" s="7" t="s">
        <v>217</v>
      </c>
      <c r="F517" s="7" t="s">
        <v>217</v>
      </c>
    </row>
    <row r="518" spans="1:6" x14ac:dyDescent="0.2">
      <c r="A518" s="26" t="s">
        <v>104</v>
      </c>
      <c r="B518" s="7">
        <v>451</v>
      </c>
      <c r="C518" s="7">
        <v>434.2</v>
      </c>
      <c r="D518" s="7">
        <v>442</v>
      </c>
      <c r="E518" s="7">
        <v>439</v>
      </c>
      <c r="F518" s="7">
        <v>428</v>
      </c>
    </row>
    <row r="519" spans="1:6" x14ac:dyDescent="0.2">
      <c r="A519" s="26" t="s">
        <v>105</v>
      </c>
      <c r="B519" s="7">
        <v>653</v>
      </c>
      <c r="C519" s="7">
        <v>195</v>
      </c>
      <c r="D519" s="7">
        <v>199</v>
      </c>
      <c r="E519" s="7">
        <v>191.4</v>
      </c>
      <c r="F519" s="7">
        <v>498.40000000000003</v>
      </c>
    </row>
    <row r="520" spans="1:6" x14ac:dyDescent="0.2">
      <c r="A520" s="26" t="s">
        <v>106</v>
      </c>
      <c r="B520" s="7">
        <v>57</v>
      </c>
      <c r="C520" s="7">
        <v>68.599999999999994</v>
      </c>
      <c r="D520" s="7">
        <v>60.4</v>
      </c>
      <c r="E520" s="7">
        <v>61.4</v>
      </c>
      <c r="F520" s="7">
        <v>68</v>
      </c>
    </row>
    <row r="521" spans="1:6" x14ac:dyDescent="0.2">
      <c r="A521" s="26" t="s">
        <v>107</v>
      </c>
      <c r="B521" s="7">
        <v>117</v>
      </c>
      <c r="C521" s="7">
        <v>245.7</v>
      </c>
      <c r="D521" s="7">
        <v>265.7</v>
      </c>
      <c r="E521" s="7">
        <v>242.5</v>
      </c>
      <c r="F521" s="7">
        <v>346</v>
      </c>
    </row>
    <row r="522" spans="1:6" x14ac:dyDescent="0.2">
      <c r="A522" s="26" t="s">
        <v>108</v>
      </c>
      <c r="B522" s="7">
        <v>105</v>
      </c>
      <c r="C522" s="7">
        <v>101.8</v>
      </c>
      <c r="D522" s="7">
        <v>131</v>
      </c>
      <c r="E522" s="7">
        <v>174.2</v>
      </c>
      <c r="F522" s="7">
        <v>145.4</v>
      </c>
    </row>
    <row r="523" spans="1:6" x14ac:dyDescent="0.2">
      <c r="A523" s="26" t="s">
        <v>109</v>
      </c>
      <c r="B523" s="7">
        <v>22</v>
      </c>
      <c r="C523" s="7">
        <v>22.6</v>
      </c>
      <c r="D523" s="7">
        <v>22</v>
      </c>
      <c r="E523" s="7">
        <v>19</v>
      </c>
      <c r="F523" s="7">
        <v>16</v>
      </c>
    </row>
    <row r="524" spans="1:6" x14ac:dyDescent="0.2">
      <c r="A524" s="26" t="s">
        <v>110</v>
      </c>
      <c r="B524" s="7">
        <v>228</v>
      </c>
      <c r="C524" s="7">
        <v>409.59999999999997</v>
      </c>
      <c r="D524" s="7">
        <v>414.8</v>
      </c>
      <c r="E524" s="7">
        <v>444</v>
      </c>
      <c r="F524" s="7">
        <v>276.20000000000005</v>
      </c>
    </row>
    <row r="525" spans="1:6" x14ac:dyDescent="0.2">
      <c r="A525" s="26" t="s">
        <v>111</v>
      </c>
      <c r="B525" s="7">
        <v>504</v>
      </c>
      <c r="C525" s="7">
        <v>507</v>
      </c>
      <c r="D525" s="7">
        <v>506.4</v>
      </c>
      <c r="E525" s="7">
        <v>523.79999999999995</v>
      </c>
      <c r="F525" s="7">
        <v>563.20000000000005</v>
      </c>
    </row>
    <row r="526" spans="1:6" x14ac:dyDescent="0.2">
      <c r="A526" s="26" t="s">
        <v>112</v>
      </c>
      <c r="B526" s="7" t="s">
        <v>217</v>
      </c>
      <c r="C526" s="7" t="s">
        <v>217</v>
      </c>
      <c r="D526" s="7" t="s">
        <v>217</v>
      </c>
      <c r="E526" s="7" t="s">
        <v>217</v>
      </c>
      <c r="F526" s="7" t="s">
        <v>217</v>
      </c>
    </row>
    <row r="527" spans="1:6" x14ac:dyDescent="0.2">
      <c r="A527" s="26" t="s">
        <v>113</v>
      </c>
      <c r="B527" s="7">
        <v>107</v>
      </c>
      <c r="C527" s="7">
        <v>110.60000000000001</v>
      </c>
      <c r="D527" s="7">
        <v>111.8</v>
      </c>
      <c r="E527" s="7">
        <v>109.19999999999999</v>
      </c>
      <c r="F527" s="7">
        <v>112.8</v>
      </c>
    </row>
    <row r="528" spans="1:6" x14ac:dyDescent="0.2">
      <c r="A528" s="26" t="s">
        <v>114</v>
      </c>
      <c r="B528" s="7">
        <v>287</v>
      </c>
      <c r="C528" s="7">
        <v>296.60000000000002</v>
      </c>
      <c r="D528" s="7">
        <v>328.4</v>
      </c>
      <c r="E528" s="7">
        <v>333.20000000000005</v>
      </c>
      <c r="F528" s="7">
        <v>352</v>
      </c>
    </row>
    <row r="529" spans="1:6" x14ac:dyDescent="0.2">
      <c r="A529" s="26" t="s">
        <v>115</v>
      </c>
      <c r="B529" s="7">
        <v>550</v>
      </c>
      <c r="C529" s="7">
        <v>569.79999999999995</v>
      </c>
      <c r="D529" s="7">
        <v>651</v>
      </c>
      <c r="E529" s="7">
        <v>944.2</v>
      </c>
      <c r="F529" s="7">
        <v>905</v>
      </c>
    </row>
    <row r="530" spans="1:6" x14ac:dyDescent="0.2">
      <c r="A530" s="26" t="s">
        <v>116</v>
      </c>
      <c r="B530" s="7" t="s">
        <v>217</v>
      </c>
      <c r="C530" s="7" t="s">
        <v>217</v>
      </c>
      <c r="D530" s="7" t="s">
        <v>217</v>
      </c>
      <c r="E530" s="7" t="s">
        <v>217</v>
      </c>
      <c r="F530" s="7" t="s">
        <v>217</v>
      </c>
    </row>
    <row r="531" spans="1:6" x14ac:dyDescent="0.2">
      <c r="A531" s="26" t="s">
        <v>117</v>
      </c>
      <c r="B531" s="7">
        <v>60</v>
      </c>
      <c r="C531" s="7">
        <v>54.6</v>
      </c>
      <c r="D531" s="7">
        <v>56.4</v>
      </c>
      <c r="E531" s="7">
        <v>60.8</v>
      </c>
      <c r="F531" s="7">
        <v>68.2</v>
      </c>
    </row>
    <row r="532" spans="1:6" x14ac:dyDescent="0.2">
      <c r="A532" s="26" t="s">
        <v>118</v>
      </c>
      <c r="B532" s="7">
        <v>55</v>
      </c>
      <c r="C532" s="7">
        <v>55.6</v>
      </c>
      <c r="D532" s="7">
        <v>64</v>
      </c>
      <c r="E532" s="7">
        <v>72.2</v>
      </c>
      <c r="F532" s="7">
        <v>67.599999999999994</v>
      </c>
    </row>
    <row r="533" spans="1:6" x14ac:dyDescent="0.2">
      <c r="A533" s="26" t="s">
        <v>119</v>
      </c>
      <c r="B533" s="7">
        <v>558</v>
      </c>
      <c r="C533" s="7">
        <v>598.70000000000005</v>
      </c>
      <c r="D533" s="7">
        <v>626.20000000000005</v>
      </c>
      <c r="E533" s="7">
        <v>691.19999999999993</v>
      </c>
      <c r="F533" s="7">
        <v>702.09999999999991</v>
      </c>
    </row>
    <row r="534" spans="1:6" x14ac:dyDescent="0.2">
      <c r="A534" s="26" t="s">
        <v>120</v>
      </c>
      <c r="B534" s="7">
        <v>93</v>
      </c>
      <c r="C534" s="7">
        <v>92</v>
      </c>
      <c r="D534" s="7">
        <v>90.4</v>
      </c>
      <c r="E534" s="7">
        <v>76.099999999999994</v>
      </c>
      <c r="F534" s="7">
        <v>88.7</v>
      </c>
    </row>
    <row r="535" spans="1:6" x14ac:dyDescent="0.2">
      <c r="A535" s="26" t="s">
        <v>121</v>
      </c>
      <c r="B535" s="7">
        <v>541</v>
      </c>
      <c r="C535" s="7">
        <v>434</v>
      </c>
      <c r="D535" s="7">
        <v>420.20000000000005</v>
      </c>
      <c r="E535" s="7">
        <v>561.20000000000005</v>
      </c>
      <c r="F535" s="7">
        <v>546.59999999999991</v>
      </c>
    </row>
    <row r="536" spans="1:6" x14ac:dyDescent="0.2">
      <c r="A536" s="26" t="s">
        <v>122</v>
      </c>
      <c r="B536" s="7" t="s">
        <v>217</v>
      </c>
      <c r="C536" s="7" t="s">
        <v>217</v>
      </c>
      <c r="D536" s="7" t="s">
        <v>217</v>
      </c>
      <c r="E536" s="7" t="s">
        <v>217</v>
      </c>
      <c r="F536" s="7" t="s">
        <v>217</v>
      </c>
    </row>
    <row r="537" spans="1:6" x14ac:dyDescent="0.2">
      <c r="A537" s="26" t="s">
        <v>123</v>
      </c>
      <c r="B537" s="7">
        <v>320</v>
      </c>
      <c r="C537" s="7">
        <v>321.2</v>
      </c>
      <c r="D537" s="7">
        <v>311</v>
      </c>
      <c r="E537" s="7">
        <v>285.39999999999998</v>
      </c>
      <c r="F537" s="7">
        <v>291.8</v>
      </c>
    </row>
    <row r="538" spans="1:6" x14ac:dyDescent="0.2">
      <c r="A538" s="26" t="s">
        <v>124</v>
      </c>
      <c r="B538" s="7">
        <v>59</v>
      </c>
      <c r="C538" s="7">
        <v>58.2</v>
      </c>
      <c r="D538" s="7">
        <v>62</v>
      </c>
      <c r="E538" s="7">
        <v>65.2</v>
      </c>
      <c r="F538" s="7">
        <v>72.8</v>
      </c>
    </row>
    <row r="539" spans="1:6" x14ac:dyDescent="0.2">
      <c r="A539" s="26" t="s">
        <v>125</v>
      </c>
      <c r="B539" s="7" t="s">
        <v>217</v>
      </c>
      <c r="C539" s="7" t="s">
        <v>217</v>
      </c>
      <c r="D539" s="7" t="s">
        <v>217</v>
      </c>
      <c r="E539" s="7" t="s">
        <v>217</v>
      </c>
      <c r="F539" s="7" t="s">
        <v>217</v>
      </c>
    </row>
    <row r="540" spans="1:6" x14ac:dyDescent="0.2">
      <c r="A540" s="26" t="s">
        <v>126</v>
      </c>
      <c r="B540" s="7">
        <v>419</v>
      </c>
      <c r="C540" s="7">
        <v>403.8</v>
      </c>
      <c r="D540" s="7">
        <v>385.8</v>
      </c>
      <c r="E540" s="7">
        <v>389</v>
      </c>
      <c r="F540" s="7">
        <v>407.6</v>
      </c>
    </row>
    <row r="541" spans="1:6" x14ac:dyDescent="0.2">
      <c r="A541" s="26" t="s">
        <v>127</v>
      </c>
      <c r="B541" s="7">
        <v>774</v>
      </c>
      <c r="C541" s="7">
        <v>798.6</v>
      </c>
      <c r="D541" s="7">
        <v>806.1</v>
      </c>
      <c r="E541" s="7">
        <v>579</v>
      </c>
      <c r="F541" s="7">
        <v>768.2</v>
      </c>
    </row>
    <row r="542" spans="1:6" x14ac:dyDescent="0.2">
      <c r="A542" s="26" t="s">
        <v>128</v>
      </c>
      <c r="B542" s="7">
        <v>682</v>
      </c>
      <c r="C542" s="7">
        <v>704.40000000000009</v>
      </c>
      <c r="D542" s="7">
        <v>719.59999999999991</v>
      </c>
      <c r="E542" s="7">
        <v>726</v>
      </c>
      <c r="F542" s="7">
        <v>734.2</v>
      </c>
    </row>
    <row r="543" spans="1:6" x14ac:dyDescent="0.2">
      <c r="A543" s="26" t="s">
        <v>129</v>
      </c>
      <c r="B543" s="7">
        <v>213</v>
      </c>
      <c r="C543" s="7">
        <v>218.39999999999998</v>
      </c>
      <c r="D543" s="7">
        <v>227</v>
      </c>
      <c r="E543" s="7">
        <v>229.4</v>
      </c>
      <c r="F543" s="7">
        <v>228</v>
      </c>
    </row>
    <row r="544" spans="1:6" x14ac:dyDescent="0.2">
      <c r="A544" s="26" t="s">
        <v>130</v>
      </c>
      <c r="B544" s="7" t="s">
        <v>217</v>
      </c>
      <c r="C544" s="7" t="s">
        <v>217</v>
      </c>
      <c r="D544" s="7" t="s">
        <v>217</v>
      </c>
      <c r="E544" s="7" t="s">
        <v>217</v>
      </c>
      <c r="F544" s="7" t="s">
        <v>217</v>
      </c>
    </row>
    <row r="545" spans="1:6" x14ac:dyDescent="0.2">
      <c r="A545" s="26" t="s">
        <v>131</v>
      </c>
      <c r="B545" s="7" t="s">
        <v>217</v>
      </c>
      <c r="C545" s="7" t="s">
        <v>217</v>
      </c>
      <c r="D545" s="7" t="s">
        <v>217</v>
      </c>
      <c r="E545" s="7" t="s">
        <v>217</v>
      </c>
      <c r="F545" s="7" t="s">
        <v>217</v>
      </c>
    </row>
    <row r="546" spans="1:6" x14ac:dyDescent="0.2">
      <c r="A546" s="26" t="s">
        <v>132</v>
      </c>
      <c r="B546" s="7">
        <v>508</v>
      </c>
      <c r="C546" s="7">
        <v>426.4</v>
      </c>
      <c r="D546" s="7">
        <v>456.5</v>
      </c>
      <c r="E546" s="7">
        <v>411</v>
      </c>
      <c r="F546" s="7">
        <v>414</v>
      </c>
    </row>
    <row r="547" spans="1:6" x14ac:dyDescent="0.2">
      <c r="A547" s="26" t="s">
        <v>133</v>
      </c>
      <c r="B547" s="7">
        <v>84</v>
      </c>
      <c r="C547" s="7">
        <v>99.6</v>
      </c>
      <c r="D547" s="7">
        <v>95.6</v>
      </c>
      <c r="E547" s="7">
        <v>98.2</v>
      </c>
      <c r="F547" s="7">
        <v>98</v>
      </c>
    </row>
    <row r="548" spans="1:6" x14ac:dyDescent="0.2">
      <c r="A548" s="26" t="s">
        <v>134</v>
      </c>
      <c r="B548" s="7">
        <v>1110</v>
      </c>
      <c r="C548" s="7">
        <v>1170</v>
      </c>
      <c r="D548" s="7">
        <v>1196.2</v>
      </c>
      <c r="E548" s="7">
        <v>1281.9000000000001</v>
      </c>
      <c r="F548" s="7">
        <v>1332</v>
      </c>
    </row>
    <row r="549" spans="1:6" x14ac:dyDescent="0.2">
      <c r="A549" s="26" t="s">
        <v>135</v>
      </c>
      <c r="B549" s="7" t="s">
        <v>217</v>
      </c>
      <c r="C549" s="7" t="s">
        <v>217</v>
      </c>
      <c r="D549" s="7" t="s">
        <v>217</v>
      </c>
      <c r="E549" s="7" t="s">
        <v>217</v>
      </c>
      <c r="F549" s="7" t="s">
        <v>217</v>
      </c>
    </row>
    <row r="550" spans="1:6" x14ac:dyDescent="0.2">
      <c r="A550" s="26" t="s">
        <v>136</v>
      </c>
      <c r="B550" s="7">
        <v>246</v>
      </c>
      <c r="C550" s="7">
        <v>237.6</v>
      </c>
      <c r="D550" s="7">
        <v>231.2</v>
      </c>
      <c r="E550" s="7">
        <v>227.7</v>
      </c>
      <c r="F550" s="7">
        <v>224.4</v>
      </c>
    </row>
    <row r="551" spans="1:6" x14ac:dyDescent="0.2">
      <c r="A551" s="26" t="s">
        <v>137</v>
      </c>
      <c r="B551" s="7">
        <v>257</v>
      </c>
      <c r="C551" s="7">
        <v>263</v>
      </c>
      <c r="D551" s="7">
        <v>267</v>
      </c>
      <c r="E551" s="7">
        <v>271</v>
      </c>
      <c r="F551" s="7">
        <v>279.2</v>
      </c>
    </row>
    <row r="552" spans="1:6" x14ac:dyDescent="0.2">
      <c r="A552" s="26" t="s">
        <v>138</v>
      </c>
      <c r="B552" s="7">
        <v>263</v>
      </c>
      <c r="C552" s="7">
        <v>244.8</v>
      </c>
      <c r="D552" s="7">
        <v>224.8</v>
      </c>
      <c r="E552" s="7">
        <v>235.8</v>
      </c>
      <c r="F552" s="7">
        <v>243</v>
      </c>
    </row>
    <row r="553" spans="1:6" x14ac:dyDescent="0.2">
      <c r="A553" s="26" t="s">
        <v>139</v>
      </c>
      <c r="B553" s="7" t="s">
        <v>217</v>
      </c>
      <c r="C553" s="7" t="s">
        <v>217</v>
      </c>
      <c r="D553" s="7" t="s">
        <v>217</v>
      </c>
      <c r="E553" s="7" t="s">
        <v>217</v>
      </c>
      <c r="F553" s="7" t="s">
        <v>217</v>
      </c>
    </row>
    <row r="554" spans="1:6" x14ac:dyDescent="0.2">
      <c r="A554" s="26" t="s">
        <v>140</v>
      </c>
      <c r="B554" s="7" t="s">
        <v>217</v>
      </c>
      <c r="C554" s="7" t="s">
        <v>217</v>
      </c>
      <c r="D554" s="7" t="s">
        <v>217</v>
      </c>
      <c r="E554" s="7" t="s">
        <v>217</v>
      </c>
      <c r="F554" s="7" t="s">
        <v>217</v>
      </c>
    </row>
    <row r="555" spans="1:6" x14ac:dyDescent="0.2">
      <c r="A555" s="26" t="s">
        <v>141</v>
      </c>
      <c r="B555" s="7">
        <v>526</v>
      </c>
      <c r="C555" s="7">
        <v>514.6</v>
      </c>
      <c r="D555" s="7">
        <v>476.4</v>
      </c>
      <c r="E555" s="7">
        <v>481.8</v>
      </c>
      <c r="F555" s="7">
        <v>488.8</v>
      </c>
    </row>
    <row r="556" spans="1:6" x14ac:dyDescent="0.2">
      <c r="A556" s="26" t="s">
        <v>142</v>
      </c>
      <c r="B556" s="7">
        <v>22</v>
      </c>
      <c r="C556" s="7">
        <v>26.6</v>
      </c>
      <c r="D556" s="7">
        <v>27.1</v>
      </c>
      <c r="E556" s="7">
        <v>27.799999999999997</v>
      </c>
      <c r="F556" s="7">
        <v>19.2</v>
      </c>
    </row>
    <row r="557" spans="1:6" x14ac:dyDescent="0.2">
      <c r="A557" s="26" t="s">
        <v>143</v>
      </c>
      <c r="B557" s="7">
        <v>194</v>
      </c>
      <c r="C557" s="7">
        <v>197</v>
      </c>
      <c r="D557" s="7">
        <v>206.2</v>
      </c>
      <c r="E557" s="7">
        <v>223.79999999999998</v>
      </c>
      <c r="F557" s="7">
        <v>229.4</v>
      </c>
    </row>
    <row r="558" spans="1:6" x14ac:dyDescent="0.2">
      <c r="A558" s="26" t="s">
        <v>144</v>
      </c>
      <c r="B558" s="7">
        <v>112</v>
      </c>
      <c r="C558" s="7">
        <v>102.4</v>
      </c>
      <c r="D558" s="7">
        <v>78.599999999999994</v>
      </c>
      <c r="E558" s="7">
        <v>75.599999999999994</v>
      </c>
      <c r="F558" s="7">
        <v>81.400000000000006</v>
      </c>
    </row>
    <row r="559" spans="1:6" x14ac:dyDescent="0.2">
      <c r="A559" s="26" t="s">
        <v>145</v>
      </c>
      <c r="B559" s="7">
        <v>729</v>
      </c>
      <c r="C559" s="7">
        <v>763.6</v>
      </c>
      <c r="D559" s="7">
        <v>880</v>
      </c>
      <c r="E559" s="7">
        <v>1077.4000000000001</v>
      </c>
      <c r="F559" s="7">
        <v>1020.2</v>
      </c>
    </row>
    <row r="560" spans="1:6" x14ac:dyDescent="0.2">
      <c r="A560" s="26" t="s">
        <v>146</v>
      </c>
      <c r="B560" s="7">
        <v>299</v>
      </c>
      <c r="C560" s="7">
        <v>310</v>
      </c>
      <c r="D560" s="7">
        <v>354</v>
      </c>
      <c r="E560" s="7">
        <v>356</v>
      </c>
      <c r="F560" s="7">
        <v>447.6</v>
      </c>
    </row>
    <row r="561" spans="1:6" x14ac:dyDescent="0.2">
      <c r="A561" s="26" t="s">
        <v>315</v>
      </c>
      <c r="B561" s="7">
        <v>192</v>
      </c>
      <c r="C561" s="7">
        <v>186.8</v>
      </c>
      <c r="D561" s="7">
        <v>195.2</v>
      </c>
      <c r="E561" s="7">
        <v>197</v>
      </c>
      <c r="F561" s="7">
        <v>191.8</v>
      </c>
    </row>
    <row r="562" spans="1:6" x14ac:dyDescent="0.2">
      <c r="A562" s="26" t="s">
        <v>147</v>
      </c>
      <c r="B562" s="7">
        <v>198</v>
      </c>
      <c r="C562" s="7">
        <v>191.4</v>
      </c>
      <c r="D562" s="7">
        <v>188.60000000000002</v>
      </c>
      <c r="E562" s="7">
        <v>185.2</v>
      </c>
      <c r="F562" s="7">
        <v>171.4</v>
      </c>
    </row>
    <row r="563" spans="1:6" x14ac:dyDescent="0.2">
      <c r="A563" s="26" t="s">
        <v>148</v>
      </c>
      <c r="B563" s="7" t="s">
        <v>217</v>
      </c>
      <c r="C563" s="7" t="s">
        <v>217</v>
      </c>
      <c r="D563" s="7" t="s">
        <v>217</v>
      </c>
      <c r="E563" s="7" t="s">
        <v>217</v>
      </c>
      <c r="F563" s="7" t="s">
        <v>217</v>
      </c>
    </row>
    <row r="564" spans="1:6" x14ac:dyDescent="0.2">
      <c r="A564" s="26" t="s">
        <v>149</v>
      </c>
      <c r="B564" s="7">
        <v>60</v>
      </c>
      <c r="C564" s="7">
        <v>55</v>
      </c>
      <c r="D564" s="7">
        <v>63.6</v>
      </c>
      <c r="E564" s="7">
        <v>59</v>
      </c>
      <c r="F564" s="7">
        <v>63.800000000000004</v>
      </c>
    </row>
    <row r="565" spans="1:6" x14ac:dyDescent="0.2">
      <c r="A565" s="26" t="s">
        <v>150</v>
      </c>
      <c r="B565" s="7">
        <v>517</v>
      </c>
      <c r="C565" s="7">
        <v>343.79999999999995</v>
      </c>
      <c r="D565" s="7">
        <v>340.59999999999997</v>
      </c>
      <c r="E565" s="7">
        <v>345.4</v>
      </c>
      <c r="F565" s="7">
        <v>501</v>
      </c>
    </row>
    <row r="566" spans="1:6" x14ac:dyDescent="0.2">
      <c r="A566" s="26" t="s">
        <v>151</v>
      </c>
      <c r="B566" s="7">
        <v>109</v>
      </c>
      <c r="C566" s="7">
        <v>205.6</v>
      </c>
      <c r="D566" s="7">
        <v>206.8</v>
      </c>
      <c r="E566" s="7">
        <v>216</v>
      </c>
      <c r="F566" s="7">
        <v>231.2</v>
      </c>
    </row>
    <row r="567" spans="1:6" x14ac:dyDescent="0.2">
      <c r="A567" s="26" t="s">
        <v>152</v>
      </c>
      <c r="B567" s="7" t="s">
        <v>217</v>
      </c>
      <c r="C567" s="7" t="s">
        <v>217</v>
      </c>
      <c r="D567" s="7" t="s">
        <v>217</v>
      </c>
      <c r="E567" s="7" t="s">
        <v>217</v>
      </c>
      <c r="F567" s="7" t="s">
        <v>217</v>
      </c>
    </row>
    <row r="568" spans="1:6" x14ac:dyDescent="0.2">
      <c r="A568" s="26" t="s">
        <v>153</v>
      </c>
      <c r="B568" s="7">
        <v>272</v>
      </c>
      <c r="C568" s="7">
        <v>267.2</v>
      </c>
      <c r="D568" s="7">
        <v>254.8</v>
      </c>
      <c r="E568" s="7">
        <v>221.39999999999998</v>
      </c>
      <c r="F568" s="7">
        <v>230.6</v>
      </c>
    </row>
    <row r="569" spans="1:6" x14ac:dyDescent="0.2">
      <c r="A569" s="26" t="s">
        <v>154</v>
      </c>
      <c r="B569" s="7" t="s">
        <v>217</v>
      </c>
      <c r="C569" s="7" t="s">
        <v>217</v>
      </c>
      <c r="D569" s="7" t="s">
        <v>217</v>
      </c>
      <c r="E569" s="7" t="s">
        <v>217</v>
      </c>
      <c r="F569" s="7" t="s">
        <v>217</v>
      </c>
    </row>
    <row r="570" spans="1:6" x14ac:dyDescent="0.2">
      <c r="A570" s="26" t="s">
        <v>155</v>
      </c>
      <c r="B570" s="7" t="s">
        <v>217</v>
      </c>
      <c r="C570" s="7" t="s">
        <v>217</v>
      </c>
      <c r="D570" s="7" t="s">
        <v>217</v>
      </c>
      <c r="E570" s="7" t="s">
        <v>217</v>
      </c>
      <c r="F570" s="7" t="s">
        <v>217</v>
      </c>
    </row>
    <row r="571" spans="1:6" x14ac:dyDescent="0.2">
      <c r="A571" s="26" t="s">
        <v>156</v>
      </c>
      <c r="B571" s="7" t="s">
        <v>217</v>
      </c>
      <c r="C571" s="7" t="s">
        <v>217</v>
      </c>
      <c r="D571" s="7" t="s">
        <v>217</v>
      </c>
      <c r="E571" s="7" t="s">
        <v>217</v>
      </c>
      <c r="F571" s="7" t="s">
        <v>217</v>
      </c>
    </row>
    <row r="572" spans="1:6" x14ac:dyDescent="0.2">
      <c r="A572" s="26" t="s">
        <v>157</v>
      </c>
      <c r="B572" s="7">
        <v>147</v>
      </c>
      <c r="C572" s="7" t="s">
        <v>217</v>
      </c>
      <c r="D572" s="7" t="s">
        <v>217</v>
      </c>
      <c r="E572" s="7" t="s">
        <v>217</v>
      </c>
      <c r="F572" s="7">
        <v>132.19999999999999</v>
      </c>
    </row>
    <row r="573" spans="1:6" x14ac:dyDescent="0.2">
      <c r="A573" s="26" t="s">
        <v>158</v>
      </c>
      <c r="B573" s="7">
        <v>51</v>
      </c>
      <c r="C573" s="7">
        <v>55.8</v>
      </c>
      <c r="D573" s="7">
        <v>57</v>
      </c>
      <c r="E573" s="7">
        <v>49</v>
      </c>
      <c r="F573" s="7">
        <v>50</v>
      </c>
    </row>
    <row r="574" spans="1:6" x14ac:dyDescent="0.2">
      <c r="A574" s="26" t="s">
        <v>159</v>
      </c>
      <c r="B574" s="7">
        <v>102</v>
      </c>
      <c r="C574" s="7">
        <v>155.1</v>
      </c>
      <c r="D574" s="7">
        <v>154.30000000000001</v>
      </c>
      <c r="E574" s="7">
        <v>170.3</v>
      </c>
      <c r="F574" s="7">
        <v>512.5</v>
      </c>
    </row>
    <row r="575" spans="1:6" x14ac:dyDescent="0.2">
      <c r="A575" s="26" t="s">
        <v>160</v>
      </c>
      <c r="B575" s="7" t="s">
        <v>217</v>
      </c>
      <c r="C575" s="7" t="s">
        <v>217</v>
      </c>
      <c r="D575" s="7" t="s">
        <v>217</v>
      </c>
      <c r="E575" s="7" t="s">
        <v>217</v>
      </c>
      <c r="F575" s="7" t="s">
        <v>217</v>
      </c>
    </row>
    <row r="576" spans="1:6" x14ac:dyDescent="0.2">
      <c r="A576" s="26" t="s">
        <v>161</v>
      </c>
      <c r="B576" s="7" t="s">
        <v>217</v>
      </c>
      <c r="C576" s="7" t="s">
        <v>217</v>
      </c>
      <c r="D576" s="7" t="s">
        <v>217</v>
      </c>
      <c r="E576" s="7" t="s">
        <v>217</v>
      </c>
      <c r="F576" s="7" t="s">
        <v>217</v>
      </c>
    </row>
    <row r="577" spans="1:6" x14ac:dyDescent="0.2">
      <c r="A577" s="26" t="s">
        <v>162</v>
      </c>
      <c r="B577" s="7">
        <v>54</v>
      </c>
      <c r="C577" s="7">
        <v>54.7</v>
      </c>
      <c r="D577" s="7">
        <v>56.6</v>
      </c>
      <c r="E577" s="7">
        <v>62.4</v>
      </c>
      <c r="F577" s="7">
        <v>64.2</v>
      </c>
    </row>
    <row r="578" spans="1:6" x14ac:dyDescent="0.2">
      <c r="A578" s="26" t="s">
        <v>163</v>
      </c>
      <c r="B578" s="7">
        <v>34</v>
      </c>
      <c r="C578" s="7">
        <v>26</v>
      </c>
      <c r="D578" s="7">
        <v>19</v>
      </c>
      <c r="E578" s="7">
        <v>17</v>
      </c>
      <c r="F578" s="7">
        <v>19.8</v>
      </c>
    </row>
    <row r="579" spans="1:6" x14ac:dyDescent="0.2">
      <c r="A579" s="26" t="s">
        <v>164</v>
      </c>
      <c r="B579" s="7">
        <v>84</v>
      </c>
      <c r="C579" s="7">
        <v>71</v>
      </c>
      <c r="D579" s="7">
        <v>70</v>
      </c>
      <c r="E579" s="7">
        <v>60</v>
      </c>
      <c r="F579" s="7">
        <v>66</v>
      </c>
    </row>
    <row r="580" spans="1:6" x14ac:dyDescent="0.2">
      <c r="A580" s="26" t="s">
        <v>165</v>
      </c>
      <c r="B580" s="7" t="s">
        <v>217</v>
      </c>
      <c r="C580" s="7" t="s">
        <v>217</v>
      </c>
      <c r="D580" s="7" t="s">
        <v>217</v>
      </c>
      <c r="E580" s="7" t="s">
        <v>217</v>
      </c>
      <c r="F580" s="7" t="s">
        <v>217</v>
      </c>
    </row>
    <row r="581" spans="1:6" x14ac:dyDescent="0.2">
      <c r="A581" s="26" t="s">
        <v>166</v>
      </c>
      <c r="B581" s="7" t="s">
        <v>217</v>
      </c>
      <c r="C581" s="7" t="s">
        <v>217</v>
      </c>
      <c r="D581" s="7" t="s">
        <v>217</v>
      </c>
      <c r="E581" s="7" t="s">
        <v>217</v>
      </c>
      <c r="F581" s="7" t="s">
        <v>217</v>
      </c>
    </row>
    <row r="582" spans="1:6" x14ac:dyDescent="0.2">
      <c r="A582" s="26" t="s">
        <v>167</v>
      </c>
      <c r="B582" s="7">
        <v>107</v>
      </c>
      <c r="C582" s="7">
        <v>96</v>
      </c>
      <c r="D582" s="7">
        <v>85</v>
      </c>
      <c r="E582" s="7">
        <v>92.6</v>
      </c>
      <c r="F582" s="7">
        <v>90.6</v>
      </c>
    </row>
    <row r="583" spans="1:6" x14ac:dyDescent="0.2">
      <c r="A583" s="26" t="s">
        <v>168</v>
      </c>
      <c r="B583" s="7" t="s">
        <v>217</v>
      </c>
      <c r="C583" s="7" t="s">
        <v>217</v>
      </c>
      <c r="D583" s="7" t="s">
        <v>217</v>
      </c>
      <c r="E583" s="7" t="s">
        <v>217</v>
      </c>
      <c r="F583" s="7" t="s">
        <v>217</v>
      </c>
    </row>
    <row r="584" spans="1:6" x14ac:dyDescent="0.2">
      <c r="A584" s="26" t="s">
        <v>170</v>
      </c>
      <c r="B584" s="7" t="s">
        <v>217</v>
      </c>
      <c r="C584" s="7" t="s">
        <v>217</v>
      </c>
      <c r="D584" s="7" t="s">
        <v>217</v>
      </c>
      <c r="E584" s="7" t="s">
        <v>217</v>
      </c>
      <c r="F584" s="7" t="s">
        <v>217</v>
      </c>
    </row>
    <row r="585" spans="1:6" x14ac:dyDescent="0.2">
      <c r="A585" s="26" t="s">
        <v>171</v>
      </c>
      <c r="B585" s="7">
        <v>201</v>
      </c>
      <c r="C585" s="7">
        <v>191.7</v>
      </c>
      <c r="D585" s="7">
        <v>196.5</v>
      </c>
      <c r="E585" s="7">
        <v>200.4</v>
      </c>
      <c r="F585" s="7">
        <v>202.39999999999998</v>
      </c>
    </row>
    <row r="586" spans="1:6" x14ac:dyDescent="0.2">
      <c r="A586" s="26" t="s">
        <v>172</v>
      </c>
      <c r="B586" s="7">
        <v>184</v>
      </c>
      <c r="C586" s="7">
        <v>166.2</v>
      </c>
      <c r="D586" s="7">
        <v>165.6</v>
      </c>
      <c r="E586" s="7">
        <v>164.8</v>
      </c>
      <c r="F586" s="7">
        <v>173</v>
      </c>
    </row>
    <row r="587" spans="1:6" x14ac:dyDescent="0.2">
      <c r="A587" s="26" t="s">
        <v>173</v>
      </c>
      <c r="B587" s="7">
        <v>72</v>
      </c>
      <c r="C587" s="7">
        <v>70.599999999999994</v>
      </c>
      <c r="D587" s="7">
        <v>79.199999999999989</v>
      </c>
      <c r="E587" s="7">
        <v>94.8</v>
      </c>
      <c r="F587" s="7">
        <v>93.6</v>
      </c>
    </row>
    <row r="588" spans="1:6" x14ac:dyDescent="0.2">
      <c r="A588" s="26" t="s">
        <v>174</v>
      </c>
      <c r="B588" s="7" t="s">
        <v>217</v>
      </c>
      <c r="C588" s="7" t="s">
        <v>217</v>
      </c>
      <c r="D588" s="7" t="s">
        <v>217</v>
      </c>
      <c r="E588" s="7" t="s">
        <v>217</v>
      </c>
      <c r="F588" s="7" t="s">
        <v>217</v>
      </c>
    </row>
    <row r="589" spans="1:6" x14ac:dyDescent="0.2">
      <c r="A589" s="26" t="s">
        <v>175</v>
      </c>
      <c r="B589" s="7">
        <v>539</v>
      </c>
      <c r="C589" s="7">
        <v>512.29999999999995</v>
      </c>
      <c r="D589" s="7">
        <v>540.79999999999995</v>
      </c>
      <c r="E589" s="7">
        <v>569.9</v>
      </c>
      <c r="F589" s="7">
        <v>521.59999999999991</v>
      </c>
    </row>
    <row r="590" spans="1:6" x14ac:dyDescent="0.2">
      <c r="A590" s="26" t="s">
        <v>176</v>
      </c>
      <c r="B590" s="7">
        <v>106</v>
      </c>
      <c r="C590" s="7">
        <v>535.79999999999995</v>
      </c>
      <c r="D590" s="7">
        <v>544.20000000000005</v>
      </c>
      <c r="E590" s="7">
        <v>543.79999999999995</v>
      </c>
      <c r="F590" s="7">
        <v>114.6</v>
      </c>
    </row>
    <row r="591" spans="1:6" x14ac:dyDescent="0.2">
      <c r="A591" s="26" t="s">
        <v>177</v>
      </c>
      <c r="B591" s="7">
        <v>537</v>
      </c>
      <c r="C591" s="7">
        <v>691.4</v>
      </c>
      <c r="D591" s="7">
        <v>824.19999999999993</v>
      </c>
      <c r="E591" s="7">
        <v>915.5</v>
      </c>
      <c r="F591" s="7">
        <v>1524.8000000000002</v>
      </c>
    </row>
    <row r="592" spans="1:6" x14ac:dyDescent="0.2">
      <c r="A592" s="26" t="s">
        <v>178</v>
      </c>
      <c r="B592" s="7">
        <v>544</v>
      </c>
      <c r="C592" s="7">
        <v>573.20000000000005</v>
      </c>
      <c r="D592" s="7">
        <v>620.20000000000005</v>
      </c>
      <c r="E592" s="7">
        <v>684</v>
      </c>
      <c r="F592" s="7">
        <v>756.8</v>
      </c>
    </row>
    <row r="593" spans="1:17" x14ac:dyDescent="0.2">
      <c r="A593" s="26" t="s">
        <v>179</v>
      </c>
      <c r="B593" s="7" t="s">
        <v>217</v>
      </c>
      <c r="C593" s="7">
        <v>133</v>
      </c>
      <c r="D593" s="7">
        <v>136</v>
      </c>
      <c r="E593" s="7">
        <v>41</v>
      </c>
      <c r="F593" s="7" t="s">
        <v>217</v>
      </c>
    </row>
    <row r="594" spans="1:17" x14ac:dyDescent="0.2">
      <c r="A594" s="26" t="s">
        <v>180</v>
      </c>
      <c r="B594" s="7">
        <v>340</v>
      </c>
      <c r="C594" s="7">
        <v>325.59999999999997</v>
      </c>
      <c r="D594" s="7">
        <v>465.8</v>
      </c>
      <c r="E594" s="7">
        <v>491.1</v>
      </c>
      <c r="F594" s="7">
        <v>571.5</v>
      </c>
    </row>
    <row r="595" spans="1:17" x14ac:dyDescent="0.2">
      <c r="A595" s="26" t="s">
        <v>181</v>
      </c>
      <c r="B595" s="7">
        <v>40</v>
      </c>
      <c r="C595" s="7">
        <v>36.4</v>
      </c>
      <c r="D595" s="7">
        <v>33.4</v>
      </c>
      <c r="E595" s="7">
        <v>30.8</v>
      </c>
      <c r="F595" s="7">
        <v>32.799999999999997</v>
      </c>
    </row>
    <row r="596" spans="1:17" x14ac:dyDescent="0.2">
      <c r="A596" s="28" t="s">
        <v>92</v>
      </c>
      <c r="B596" s="7">
        <v>15698</v>
      </c>
      <c r="C596" s="7">
        <v>16001.199999999997</v>
      </c>
      <c r="D596" s="7">
        <v>16692.2</v>
      </c>
      <c r="E596" s="7">
        <v>17396.8</v>
      </c>
      <c r="F596" s="7">
        <v>18880.199999999997</v>
      </c>
    </row>
    <row r="597" spans="1:17" x14ac:dyDescent="0.2">
      <c r="A597" s="67" t="s">
        <v>596</v>
      </c>
    </row>
    <row r="599" spans="1:17" x14ac:dyDescent="0.2">
      <c r="A599" s="28" t="s">
        <v>976</v>
      </c>
    </row>
    <row r="600" spans="1:17" ht="25.5" x14ac:dyDescent="0.2">
      <c r="A600" s="30" t="s">
        <v>184</v>
      </c>
      <c r="B600" s="19" t="s">
        <v>979</v>
      </c>
      <c r="C600" s="15"/>
      <c r="D600" s="15"/>
      <c r="E600" s="15"/>
      <c r="F600" s="15"/>
    </row>
    <row r="601" spans="1:17" x14ac:dyDescent="0.2">
      <c r="A601" s="30"/>
      <c r="B601" s="15">
        <v>2020</v>
      </c>
      <c r="C601" s="15">
        <v>2021</v>
      </c>
      <c r="D601" s="15">
        <v>2022</v>
      </c>
      <c r="E601" s="15">
        <v>2023</v>
      </c>
      <c r="F601" s="15">
        <v>2024</v>
      </c>
    </row>
    <row r="602" spans="1:17" x14ac:dyDescent="0.2">
      <c r="A602" s="26" t="s">
        <v>187</v>
      </c>
      <c r="B602" s="7">
        <v>742.19999999999993</v>
      </c>
      <c r="C602" s="7">
        <v>759</v>
      </c>
      <c r="D602" s="7">
        <v>776</v>
      </c>
      <c r="E602" s="7">
        <v>786.8</v>
      </c>
      <c r="F602" s="7">
        <v>802.4</v>
      </c>
      <c r="M602" s="90"/>
      <c r="N602" s="90"/>
      <c r="O602" s="90"/>
      <c r="P602" s="90"/>
      <c r="Q602" s="90"/>
    </row>
    <row r="603" spans="1:17" x14ac:dyDescent="0.2">
      <c r="A603" s="26" t="s">
        <v>188</v>
      </c>
      <c r="B603" s="7">
        <v>1728.2</v>
      </c>
      <c r="C603" s="7">
        <v>1587.9</v>
      </c>
      <c r="D603" s="7">
        <v>1572.5</v>
      </c>
      <c r="E603" s="7">
        <v>1700.1999999999998</v>
      </c>
      <c r="F603" s="7">
        <v>1622.3</v>
      </c>
      <c r="M603" s="90"/>
      <c r="N603" s="90"/>
      <c r="O603" s="90"/>
      <c r="P603" s="90"/>
      <c r="Q603" s="90"/>
    </row>
    <row r="604" spans="1:17" x14ac:dyDescent="0.2">
      <c r="A604" s="26" t="s">
        <v>189</v>
      </c>
      <c r="B604" s="7">
        <v>803.2</v>
      </c>
      <c r="C604" s="7">
        <v>817</v>
      </c>
      <c r="D604" s="7">
        <v>860.4</v>
      </c>
      <c r="E604" s="7">
        <v>879.8</v>
      </c>
      <c r="F604" s="7">
        <v>1010.8000000000001</v>
      </c>
      <c r="M604" s="90"/>
      <c r="N604" s="90"/>
      <c r="O604" s="90"/>
      <c r="P604" s="90"/>
      <c r="Q604" s="90"/>
    </row>
    <row r="605" spans="1:17" x14ac:dyDescent="0.2">
      <c r="A605" s="26" t="s">
        <v>190</v>
      </c>
      <c r="B605" s="7">
        <v>450.6</v>
      </c>
      <c r="C605" s="7">
        <v>434.2</v>
      </c>
      <c r="D605" s="7">
        <v>442</v>
      </c>
      <c r="E605" s="7">
        <v>439</v>
      </c>
      <c r="F605" s="7">
        <v>428</v>
      </c>
      <c r="M605" s="90"/>
      <c r="N605" s="90"/>
      <c r="O605" s="90"/>
      <c r="P605" s="90"/>
      <c r="Q605" s="90"/>
    </row>
    <row r="606" spans="1:17" x14ac:dyDescent="0.2">
      <c r="A606" s="26" t="s">
        <v>191</v>
      </c>
      <c r="B606" s="7">
        <v>272.60000000000002</v>
      </c>
      <c r="C606" s="7">
        <v>273.39999999999998</v>
      </c>
      <c r="D606" s="7">
        <v>290.60000000000002</v>
      </c>
      <c r="E606" s="7">
        <v>288.39999999999998</v>
      </c>
      <c r="F606" s="7">
        <v>291.79999999999995</v>
      </c>
      <c r="M606" s="90"/>
      <c r="N606" s="90"/>
      <c r="O606" s="90"/>
      <c r="P606" s="90"/>
      <c r="Q606" s="90"/>
    </row>
    <row r="607" spans="1:17" x14ac:dyDescent="0.2">
      <c r="A607" s="26" t="s">
        <v>972</v>
      </c>
      <c r="B607" s="7">
        <v>1302.2</v>
      </c>
      <c r="C607" s="7">
        <v>1356.8000000000002</v>
      </c>
      <c r="D607" s="7">
        <v>1391.4</v>
      </c>
      <c r="E607" s="7">
        <v>1478.9</v>
      </c>
      <c r="F607" s="7">
        <v>1523.7999999999997</v>
      </c>
      <c r="M607" s="90"/>
      <c r="N607" s="90"/>
      <c r="O607" s="90"/>
      <c r="P607" s="90"/>
      <c r="Q607" s="90"/>
    </row>
    <row r="608" spans="1:17" x14ac:dyDescent="0.2">
      <c r="A608" s="26" t="s">
        <v>192</v>
      </c>
      <c r="B608" s="7">
        <v>1855.6</v>
      </c>
      <c r="C608" s="7">
        <v>1780.3000000000002</v>
      </c>
      <c r="D608" s="7">
        <v>1772.6</v>
      </c>
      <c r="E608" s="7">
        <v>1841.1</v>
      </c>
      <c r="F608" s="7">
        <v>1787.6</v>
      </c>
      <c r="M608" s="90"/>
      <c r="N608" s="90"/>
      <c r="O608" s="90"/>
      <c r="P608" s="90"/>
      <c r="Q608" s="90"/>
    </row>
    <row r="609" spans="1:17" x14ac:dyDescent="0.2">
      <c r="A609" s="26" t="s">
        <v>193</v>
      </c>
      <c r="B609" s="7">
        <v>692.7</v>
      </c>
      <c r="C609" s="7">
        <v>684.40000000000009</v>
      </c>
      <c r="D609" s="7">
        <v>686.7</v>
      </c>
      <c r="E609" s="7">
        <v>696.9</v>
      </c>
      <c r="F609" s="7">
        <v>721.2</v>
      </c>
      <c r="M609" s="90"/>
      <c r="N609" s="90"/>
      <c r="O609" s="90"/>
      <c r="P609" s="90"/>
      <c r="Q609" s="90"/>
    </row>
    <row r="610" spans="1:17" x14ac:dyDescent="0.2">
      <c r="A610" s="26" t="s">
        <v>973</v>
      </c>
      <c r="B610" s="7">
        <v>526.4</v>
      </c>
      <c r="C610" s="7">
        <v>514.4</v>
      </c>
      <c r="D610" s="7">
        <v>497.6</v>
      </c>
      <c r="E610" s="7">
        <v>498.2</v>
      </c>
      <c r="F610" s="7">
        <v>520.4</v>
      </c>
      <c r="M610" s="90"/>
      <c r="N610" s="90"/>
      <c r="O610" s="90"/>
      <c r="P610" s="90"/>
      <c r="Q610" s="90"/>
    </row>
    <row r="611" spans="1:17" x14ac:dyDescent="0.2">
      <c r="A611" s="26" t="s">
        <v>194</v>
      </c>
      <c r="B611" s="7">
        <v>304.60000000000002</v>
      </c>
      <c r="C611" s="7">
        <v>287.39999999999998</v>
      </c>
      <c r="D611" s="7">
        <v>273.60000000000002</v>
      </c>
      <c r="E611" s="7">
        <v>277.8</v>
      </c>
      <c r="F611" s="7">
        <v>262</v>
      </c>
      <c r="M611" s="90"/>
      <c r="N611" s="90"/>
      <c r="O611" s="90"/>
      <c r="P611" s="90"/>
      <c r="Q611" s="90"/>
    </row>
    <row r="612" spans="1:17" x14ac:dyDescent="0.2">
      <c r="A612" s="26" t="s">
        <v>195</v>
      </c>
      <c r="B612" s="7">
        <v>1332.5</v>
      </c>
      <c r="C612" s="7">
        <v>1462.5</v>
      </c>
      <c r="D612" s="7">
        <v>1505.4</v>
      </c>
      <c r="E612" s="7">
        <v>1467.4</v>
      </c>
      <c r="F612" s="7">
        <v>1447.3</v>
      </c>
      <c r="M612" s="90"/>
      <c r="N612" s="90"/>
      <c r="O612" s="90"/>
      <c r="P612" s="90"/>
      <c r="Q612" s="90"/>
    </row>
    <row r="613" spans="1:17" x14ac:dyDescent="0.2">
      <c r="A613" s="26" t="s">
        <v>196</v>
      </c>
      <c r="B613" s="7">
        <v>709.6</v>
      </c>
      <c r="C613" s="7">
        <v>691</v>
      </c>
      <c r="D613" s="7">
        <v>811.4</v>
      </c>
      <c r="E613" s="7">
        <v>837.7</v>
      </c>
      <c r="F613" s="7">
        <v>932.1</v>
      </c>
      <c r="M613" s="90"/>
      <c r="N613" s="90"/>
      <c r="O613" s="90"/>
      <c r="P613" s="90"/>
      <c r="Q613" s="90"/>
    </row>
    <row r="614" spans="1:17" x14ac:dyDescent="0.2">
      <c r="A614" s="26" t="s">
        <v>197</v>
      </c>
      <c r="B614" s="7">
        <v>93.4</v>
      </c>
      <c r="C614" s="7">
        <v>92</v>
      </c>
      <c r="D614" s="7">
        <v>90.4</v>
      </c>
      <c r="E614" s="7">
        <v>76.099999999999994</v>
      </c>
      <c r="F614" s="7">
        <v>182.3</v>
      </c>
      <c r="M614" s="90"/>
      <c r="N614" s="90"/>
      <c r="O614" s="90"/>
      <c r="P614" s="90"/>
      <c r="Q614" s="90"/>
    </row>
    <row r="615" spans="1:17" x14ac:dyDescent="0.2">
      <c r="A615" s="26" t="s">
        <v>198</v>
      </c>
      <c r="B615" s="7">
        <v>781.6</v>
      </c>
      <c r="C615" s="7">
        <v>932.3</v>
      </c>
      <c r="D615" s="7">
        <v>1069.8</v>
      </c>
      <c r="E615" s="7">
        <v>1162.7</v>
      </c>
      <c r="F615" s="7">
        <v>1762.3999999999999</v>
      </c>
      <c r="M615" s="90"/>
      <c r="N615" s="90"/>
      <c r="O615" s="90"/>
      <c r="P615" s="90"/>
      <c r="Q615" s="90"/>
    </row>
    <row r="616" spans="1:17" x14ac:dyDescent="0.2">
      <c r="A616" s="26" t="s">
        <v>199</v>
      </c>
      <c r="B616" s="7">
        <v>1611.4</v>
      </c>
      <c r="C616" s="7">
        <v>1665</v>
      </c>
      <c r="D616" s="7">
        <v>1785.5</v>
      </c>
      <c r="E616" s="7">
        <v>1856.4</v>
      </c>
      <c r="F616" s="7">
        <v>2025.2</v>
      </c>
      <c r="M616" s="90"/>
      <c r="N616" s="90"/>
      <c r="O616" s="90"/>
      <c r="P616" s="90"/>
      <c r="Q616" s="90"/>
    </row>
    <row r="617" spans="1:17" x14ac:dyDescent="0.2">
      <c r="A617" s="26" t="s">
        <v>201</v>
      </c>
      <c r="B617" s="7">
        <v>2005.4</v>
      </c>
      <c r="C617" s="7">
        <v>2165.8000000000002</v>
      </c>
      <c r="D617" s="7">
        <v>2369.6999999999998</v>
      </c>
      <c r="E617" s="7">
        <v>2612.1999999999998</v>
      </c>
      <c r="F617" s="7">
        <v>3046.6000000000004</v>
      </c>
      <c r="M617" s="90"/>
      <c r="N617" s="90"/>
      <c r="O617" s="90"/>
      <c r="P617" s="90"/>
      <c r="Q617" s="90"/>
    </row>
    <row r="618" spans="1:17" x14ac:dyDescent="0.2">
      <c r="A618" s="26" t="s">
        <v>200</v>
      </c>
      <c r="B618" s="7">
        <v>486.20000000000005</v>
      </c>
      <c r="C618" s="7">
        <v>497.79999999999995</v>
      </c>
      <c r="D618" s="7">
        <v>496.6</v>
      </c>
      <c r="E618" s="7">
        <v>497.2</v>
      </c>
      <c r="F618" s="7">
        <v>514</v>
      </c>
      <c r="M618" s="90"/>
      <c r="N618" s="90"/>
      <c r="O618" s="90"/>
      <c r="P618" s="90"/>
      <c r="Q618" s="90"/>
    </row>
    <row r="619" spans="1:17" x14ac:dyDescent="0.2">
      <c r="A619" s="26" t="s">
        <v>92</v>
      </c>
      <c r="B619" s="7">
        <v>15698.400000000001</v>
      </c>
      <c r="C619" s="7">
        <v>16001.2</v>
      </c>
      <c r="D619" s="7">
        <v>16692.2</v>
      </c>
      <c r="E619" s="7">
        <v>17396.8</v>
      </c>
      <c r="F619" s="7">
        <v>18880.2</v>
      </c>
      <c r="M619" s="90"/>
      <c r="N619" s="90"/>
      <c r="O619" s="90"/>
      <c r="P619" s="90"/>
      <c r="Q619" s="90"/>
    </row>
    <row r="620" spans="1:17" x14ac:dyDescent="0.2">
      <c r="A620" s="67" t="s">
        <v>596</v>
      </c>
    </row>
    <row r="621" spans="1:17" x14ac:dyDescent="0.2">
      <c r="A621" s="67"/>
    </row>
    <row r="622" spans="1:17" x14ac:dyDescent="0.2">
      <c r="A622" s="28" t="s">
        <v>608</v>
      </c>
    </row>
    <row r="623" spans="1:17" ht="25.5" x14ac:dyDescent="0.2">
      <c r="A623" s="30" t="s">
        <v>80</v>
      </c>
      <c r="B623" s="19" t="s">
        <v>979</v>
      </c>
      <c r="C623" s="15" t="s">
        <v>599</v>
      </c>
    </row>
    <row r="624" spans="1:17" x14ac:dyDescent="0.2">
      <c r="A624" s="26">
        <v>2015</v>
      </c>
      <c r="B624" s="7">
        <v>13201</v>
      </c>
      <c r="C624" s="20">
        <v>5.3999999999999999E-2</v>
      </c>
      <c r="F624" s="94"/>
    </row>
    <row r="625" spans="1:6" x14ac:dyDescent="0.2">
      <c r="A625" s="26">
        <v>2016</v>
      </c>
      <c r="B625" s="7">
        <v>13893</v>
      </c>
      <c r="C625" s="20">
        <v>5.1999999999999998E-2</v>
      </c>
      <c r="F625" s="94"/>
    </row>
    <row r="626" spans="1:6" x14ac:dyDescent="0.2">
      <c r="A626" s="26">
        <v>2017</v>
      </c>
      <c r="B626" s="7">
        <v>14490</v>
      </c>
      <c r="C626" s="20">
        <v>4.2999999999999997E-2</v>
      </c>
      <c r="F626" s="94"/>
    </row>
    <row r="627" spans="1:6" x14ac:dyDescent="0.2">
      <c r="A627" s="26">
        <v>2018</v>
      </c>
      <c r="B627" s="7">
        <v>14888</v>
      </c>
      <c r="C627" s="20">
        <v>2.7E-2</v>
      </c>
      <c r="F627" s="94"/>
    </row>
    <row r="628" spans="1:6" x14ac:dyDescent="0.2">
      <c r="A628" s="26">
        <v>2019</v>
      </c>
      <c r="B628" s="7">
        <v>15521.6</v>
      </c>
      <c r="C628" s="20">
        <v>4.2999999999999997E-2</v>
      </c>
      <c r="F628" s="94"/>
    </row>
    <row r="629" spans="1:6" x14ac:dyDescent="0.2">
      <c r="A629" s="26">
        <v>2020</v>
      </c>
      <c r="B629" s="7">
        <v>15901.8</v>
      </c>
      <c r="C629" s="20">
        <v>2.4E-2</v>
      </c>
      <c r="F629" s="94"/>
    </row>
    <row r="630" spans="1:6" x14ac:dyDescent="0.2">
      <c r="A630" s="26">
        <v>2021</v>
      </c>
      <c r="B630" s="7">
        <v>16261.2</v>
      </c>
      <c r="C630" s="20">
        <v>2.3E-2</v>
      </c>
      <c r="F630" s="94"/>
    </row>
    <row r="631" spans="1:6" x14ac:dyDescent="0.2">
      <c r="A631" s="26">
        <v>2022</v>
      </c>
      <c r="B631" s="7">
        <v>16975.8</v>
      </c>
      <c r="C631" s="20">
        <v>4.3999999999999997E-2</v>
      </c>
      <c r="F631" s="94"/>
    </row>
    <row r="632" spans="1:6" x14ac:dyDescent="0.2">
      <c r="A632" s="26">
        <v>2023</v>
      </c>
      <c r="B632" s="7">
        <v>17649.8</v>
      </c>
      <c r="C632" s="20">
        <v>0.04</v>
      </c>
      <c r="F632" s="94"/>
    </row>
    <row r="633" spans="1:6" x14ac:dyDescent="0.2">
      <c r="A633" s="26">
        <v>2024</v>
      </c>
      <c r="B633" s="7">
        <v>19171.8</v>
      </c>
      <c r="C633" s="20">
        <v>8.5999999999999993E-2</v>
      </c>
      <c r="F633" s="94"/>
    </row>
    <row r="634" spans="1:6" x14ac:dyDescent="0.2">
      <c r="A634" s="67" t="s">
        <v>978</v>
      </c>
    </row>
    <row r="635" spans="1:6" x14ac:dyDescent="0.2">
      <c r="A635" s="67"/>
    </row>
    <row r="636" spans="1:6" x14ac:dyDescent="0.2">
      <c r="A636" s="28" t="s">
        <v>974</v>
      </c>
    </row>
    <row r="637" spans="1:6" ht="25.5" x14ac:dyDescent="0.2">
      <c r="A637" s="30" t="s">
        <v>101</v>
      </c>
      <c r="B637" s="19" t="s">
        <v>979</v>
      </c>
      <c r="C637" s="15"/>
      <c r="D637" s="15"/>
      <c r="E637" s="15"/>
      <c r="F637" s="15"/>
    </row>
    <row r="638" spans="1:6" x14ac:dyDescent="0.2">
      <c r="A638" s="30"/>
      <c r="B638" s="15">
        <v>2020</v>
      </c>
      <c r="C638" s="15">
        <v>2021</v>
      </c>
      <c r="D638" s="15">
        <v>2022</v>
      </c>
      <c r="E638" s="15">
        <v>2023</v>
      </c>
      <c r="F638" s="15">
        <v>2024</v>
      </c>
    </row>
    <row r="639" spans="1:6" x14ac:dyDescent="0.2">
      <c r="A639" s="26" t="s">
        <v>127</v>
      </c>
      <c r="B639" s="7">
        <v>699</v>
      </c>
      <c r="C639" s="7">
        <v>482</v>
      </c>
      <c r="D639" s="7">
        <v>765</v>
      </c>
      <c r="E639" s="7">
        <v>700</v>
      </c>
      <c r="F639" s="7">
        <v>743</v>
      </c>
    </row>
    <row r="640" spans="1:6" x14ac:dyDescent="0.2">
      <c r="A640" s="26" t="s">
        <v>143</v>
      </c>
      <c r="B640" s="7">
        <v>456</v>
      </c>
      <c r="C640" s="7">
        <v>406</v>
      </c>
      <c r="D640" s="7">
        <v>349</v>
      </c>
      <c r="E640" s="7">
        <v>443</v>
      </c>
      <c r="F640" s="7">
        <v>492</v>
      </c>
    </row>
    <row r="641" spans="1:6" x14ac:dyDescent="0.2">
      <c r="A641" s="26" t="s">
        <v>175</v>
      </c>
      <c r="B641" s="7">
        <v>365</v>
      </c>
      <c r="C641" s="7">
        <v>103</v>
      </c>
      <c r="D641" s="7">
        <v>210</v>
      </c>
      <c r="E641" s="7">
        <v>259</v>
      </c>
      <c r="F641" s="7">
        <v>346</v>
      </c>
    </row>
    <row r="642" spans="1:6" x14ac:dyDescent="0.2">
      <c r="A642" s="26" t="s">
        <v>179</v>
      </c>
      <c r="B642" s="7">
        <v>332</v>
      </c>
      <c r="C642" s="7">
        <v>261</v>
      </c>
      <c r="D642" s="7">
        <v>225</v>
      </c>
      <c r="E642" s="7">
        <v>286</v>
      </c>
      <c r="F642" s="7">
        <v>326</v>
      </c>
    </row>
    <row r="643" spans="1:6" x14ac:dyDescent="0.2">
      <c r="A643" s="26" t="s">
        <v>92</v>
      </c>
      <c r="B643" s="7">
        <v>1852</v>
      </c>
      <c r="C643" s="7">
        <v>1252</v>
      </c>
      <c r="D643" s="7">
        <v>1549</v>
      </c>
      <c r="E643" s="7">
        <v>1688</v>
      </c>
      <c r="F643" s="7">
        <v>1907</v>
      </c>
    </row>
    <row r="644" spans="1:6" x14ac:dyDescent="0.2">
      <c r="A644" s="67" t="s">
        <v>596</v>
      </c>
    </row>
    <row r="645" spans="1:6" x14ac:dyDescent="0.2">
      <c r="A645" s="67"/>
    </row>
    <row r="646" spans="1:6" x14ac:dyDescent="0.2">
      <c r="A646" s="28" t="s">
        <v>975</v>
      </c>
    </row>
    <row r="647" spans="1:6" ht="25.5" x14ac:dyDescent="0.2">
      <c r="A647" s="30" t="s">
        <v>184</v>
      </c>
      <c r="B647" s="19" t="s">
        <v>979</v>
      </c>
      <c r="C647" s="15"/>
      <c r="D647" s="15"/>
      <c r="E647" s="15"/>
      <c r="F647" s="15"/>
    </row>
    <row r="648" spans="1:6" x14ac:dyDescent="0.2">
      <c r="A648" s="30"/>
      <c r="B648" s="15">
        <v>2020</v>
      </c>
      <c r="C648" s="15">
        <v>2021</v>
      </c>
      <c r="D648" s="15">
        <v>2022</v>
      </c>
      <c r="E648" s="15">
        <v>2023</v>
      </c>
      <c r="F648" s="15">
        <v>2024</v>
      </c>
    </row>
    <row r="649" spans="1:6" x14ac:dyDescent="0.2">
      <c r="A649" s="26" t="s">
        <v>434</v>
      </c>
      <c r="B649" s="7">
        <v>365</v>
      </c>
      <c r="C649" s="7">
        <v>103</v>
      </c>
      <c r="D649" s="7">
        <v>210</v>
      </c>
      <c r="E649" s="7">
        <v>259</v>
      </c>
      <c r="F649" s="7">
        <v>346</v>
      </c>
    </row>
    <row r="650" spans="1:6" x14ac:dyDescent="0.2">
      <c r="A650" s="26" t="s">
        <v>438</v>
      </c>
      <c r="B650" s="7">
        <v>332</v>
      </c>
      <c r="C650" s="7">
        <v>261</v>
      </c>
      <c r="D650" s="7">
        <v>225</v>
      </c>
      <c r="E650" s="7">
        <v>286</v>
      </c>
      <c r="F650" s="7">
        <v>326</v>
      </c>
    </row>
    <row r="651" spans="1:6" x14ac:dyDescent="0.2">
      <c r="A651" s="26" t="s">
        <v>442</v>
      </c>
      <c r="B651" s="7">
        <v>699</v>
      </c>
      <c r="C651" s="7">
        <v>482</v>
      </c>
      <c r="D651" s="7">
        <v>765</v>
      </c>
      <c r="E651" s="7">
        <v>700</v>
      </c>
      <c r="F651" s="7">
        <v>743</v>
      </c>
    </row>
    <row r="652" spans="1:6" x14ac:dyDescent="0.2">
      <c r="A652" s="26" t="s">
        <v>444</v>
      </c>
      <c r="B652" s="7">
        <v>456</v>
      </c>
      <c r="C652" s="7">
        <v>406</v>
      </c>
      <c r="D652" s="7">
        <v>349</v>
      </c>
      <c r="E652" s="7">
        <v>443</v>
      </c>
      <c r="F652" s="7">
        <v>492</v>
      </c>
    </row>
    <row r="653" spans="1:6" x14ac:dyDescent="0.2">
      <c r="A653" s="26" t="s">
        <v>92</v>
      </c>
      <c r="B653" s="7">
        <v>1852</v>
      </c>
      <c r="C653" s="7">
        <v>1252</v>
      </c>
      <c r="D653" s="7">
        <v>1549</v>
      </c>
      <c r="E653" s="7">
        <v>1688</v>
      </c>
      <c r="F653" s="7">
        <v>1907</v>
      </c>
    </row>
    <row r="654" spans="1:6" x14ac:dyDescent="0.2">
      <c r="A654" s="67" t="s">
        <v>596</v>
      </c>
    </row>
  </sheetData>
  <hyperlinks>
    <hyperlink ref="D2" location="Cover!A1" display="Return to: Cover" xr:uid="{61185A9F-95D1-4303-B686-1013D9778D2F}"/>
  </hyperlinks>
  <pageMargins left="0.7" right="0.7" top="0.75" bottom="0.75" header="0.3" footer="0.3"/>
  <pageSetup orientation="portrait" r:id="rId1"/>
  <ignoredErrors>
    <ignoredError sqref="C113 C136 C145 F16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4D13-EF3D-4917-ABE6-AD14AA57F669}">
  <dimension ref="A1:AE465"/>
  <sheetViews>
    <sheetView zoomScaleNormal="100" workbookViewId="0"/>
  </sheetViews>
  <sheetFormatPr defaultColWidth="9.33203125" defaultRowHeight="12.75" x14ac:dyDescent="0.2"/>
  <cols>
    <col min="1" max="1" width="31.1640625" style="26" customWidth="1"/>
    <col min="2" max="18" width="23" style="8" customWidth="1"/>
    <col min="19" max="25" width="22.83203125" style="5" customWidth="1"/>
    <col min="26" max="31" width="16" style="5" customWidth="1"/>
    <col min="32" max="16384" width="9.33203125" style="5"/>
  </cols>
  <sheetData>
    <row r="1" spans="1:18" s="1" customFormat="1" x14ac:dyDescent="0.2">
      <c r="A1" s="22"/>
      <c r="B1" s="13"/>
      <c r="C1" s="13"/>
      <c r="D1" s="13"/>
      <c r="E1" s="13"/>
      <c r="F1" s="13"/>
      <c r="G1" s="13"/>
      <c r="H1" s="13"/>
      <c r="I1" s="13"/>
      <c r="J1" s="13"/>
      <c r="K1" s="13"/>
      <c r="L1" s="13"/>
      <c r="M1" s="13"/>
      <c r="N1" s="13"/>
      <c r="O1" s="13"/>
      <c r="P1" s="13"/>
      <c r="Q1" s="13"/>
      <c r="R1" s="13"/>
    </row>
    <row r="2" spans="1:18" s="1" customFormat="1" ht="20.25" thickBot="1" x14ac:dyDescent="0.35">
      <c r="A2" s="23" t="s">
        <v>72</v>
      </c>
      <c r="B2" s="13"/>
      <c r="C2" s="13"/>
      <c r="D2" s="62" t="s">
        <v>77</v>
      </c>
      <c r="E2" s="13"/>
      <c r="F2" s="13"/>
      <c r="J2" s="13"/>
      <c r="K2" s="13"/>
      <c r="L2" s="13"/>
      <c r="M2" s="13"/>
      <c r="N2" s="13"/>
      <c r="O2" s="13"/>
      <c r="P2" s="13"/>
      <c r="Q2" s="13"/>
      <c r="R2" s="13"/>
    </row>
    <row r="3" spans="1:18" s="1" customFormat="1" ht="18.75" thickTop="1" x14ac:dyDescent="0.25">
      <c r="A3" s="65" t="s">
        <v>0</v>
      </c>
      <c r="B3" s="13"/>
      <c r="C3" s="13"/>
      <c r="D3" s="13"/>
      <c r="E3" s="13"/>
      <c r="F3" s="13"/>
      <c r="J3" s="13"/>
      <c r="K3" s="13"/>
      <c r="L3" s="13"/>
      <c r="M3" s="13"/>
      <c r="N3" s="13"/>
      <c r="O3" s="13"/>
      <c r="P3" s="13"/>
      <c r="Q3" s="13"/>
      <c r="R3" s="13"/>
    </row>
    <row r="4" spans="1:18" s="4" customFormat="1" x14ac:dyDescent="0.2">
      <c r="A4" s="25"/>
      <c r="B4" s="14"/>
      <c r="C4" s="14"/>
      <c r="D4" s="14"/>
      <c r="E4" s="14"/>
      <c r="F4" s="14"/>
      <c r="J4" s="14"/>
      <c r="K4" s="14"/>
      <c r="L4" s="14"/>
      <c r="M4" s="14"/>
      <c r="N4" s="14"/>
      <c r="O4" s="14"/>
      <c r="P4" s="14"/>
      <c r="Q4" s="14"/>
      <c r="R4" s="14"/>
    </row>
    <row r="5" spans="1:18" s="1" customFormat="1" x14ac:dyDescent="0.2">
      <c r="A5" s="22"/>
      <c r="B5" s="13"/>
      <c r="C5" s="13"/>
      <c r="D5" s="13"/>
      <c r="E5" s="13"/>
      <c r="F5" s="13"/>
      <c r="G5" s="13"/>
      <c r="H5" s="13"/>
      <c r="I5" s="13"/>
      <c r="J5" s="13"/>
      <c r="K5" s="13"/>
      <c r="L5" s="13"/>
      <c r="M5" s="13"/>
      <c r="N5" s="13"/>
      <c r="O5" s="13"/>
      <c r="P5" s="13"/>
      <c r="Q5" s="13"/>
      <c r="R5" s="13"/>
    </row>
    <row r="6" spans="1:18" ht="17.25" thickBot="1" x14ac:dyDescent="0.35">
      <c r="A6" s="27" t="s">
        <v>74</v>
      </c>
    </row>
    <row r="7" spans="1:18" x14ac:dyDescent="0.2">
      <c r="A7" s="26" t="s">
        <v>609</v>
      </c>
    </row>
    <row r="8" spans="1:18" x14ac:dyDescent="0.2">
      <c r="A8" s="28" t="s">
        <v>610</v>
      </c>
    </row>
    <row r="9" spans="1:18" ht="25.5" x14ac:dyDescent="0.2">
      <c r="A9" s="53" t="s">
        <v>101</v>
      </c>
      <c r="B9" s="40" t="s">
        <v>611</v>
      </c>
      <c r="C9" s="40" t="s">
        <v>612</v>
      </c>
      <c r="D9" s="40" t="s">
        <v>101</v>
      </c>
      <c r="E9" s="40" t="s">
        <v>611</v>
      </c>
      <c r="F9" s="40" t="s">
        <v>612</v>
      </c>
    </row>
    <row r="10" spans="1:18" x14ac:dyDescent="0.2">
      <c r="A10" s="26" t="s">
        <v>613</v>
      </c>
      <c r="B10" s="8" t="s">
        <v>614</v>
      </c>
      <c r="C10" s="8" t="s">
        <v>206</v>
      </c>
      <c r="D10" s="8" t="s">
        <v>615</v>
      </c>
      <c r="E10" s="8" t="s">
        <v>614</v>
      </c>
      <c r="F10" s="8" t="s">
        <v>206</v>
      </c>
    </row>
    <row r="11" spans="1:18" x14ac:dyDescent="0.2">
      <c r="A11" s="26" t="s">
        <v>616</v>
      </c>
      <c r="B11" s="8" t="s">
        <v>617</v>
      </c>
      <c r="C11" s="8" t="s">
        <v>205</v>
      </c>
      <c r="D11" s="8" t="s">
        <v>618</v>
      </c>
      <c r="E11" s="8" t="s">
        <v>619</v>
      </c>
      <c r="F11" s="8" t="s">
        <v>204</v>
      </c>
    </row>
    <row r="12" spans="1:18" x14ac:dyDescent="0.2">
      <c r="A12" s="26" t="s">
        <v>620</v>
      </c>
      <c r="B12" s="8" t="s">
        <v>617</v>
      </c>
      <c r="C12" s="8" t="s">
        <v>205</v>
      </c>
      <c r="D12" s="8" t="s">
        <v>621</v>
      </c>
      <c r="E12" s="8" t="s">
        <v>622</v>
      </c>
      <c r="F12" s="8" t="s">
        <v>204</v>
      </c>
    </row>
    <row r="13" spans="1:18" x14ac:dyDescent="0.2">
      <c r="A13" s="26" t="s">
        <v>623</v>
      </c>
      <c r="B13" s="8" t="s">
        <v>624</v>
      </c>
      <c r="C13" s="8" t="s">
        <v>204</v>
      </c>
      <c r="D13" s="8" t="s">
        <v>625</v>
      </c>
      <c r="E13" s="8" t="s">
        <v>619</v>
      </c>
      <c r="F13" s="8" t="s">
        <v>204</v>
      </c>
    </row>
    <row r="14" spans="1:18" x14ac:dyDescent="0.2">
      <c r="A14" s="26" t="s">
        <v>626</v>
      </c>
      <c r="B14" s="8" t="s">
        <v>627</v>
      </c>
      <c r="C14" s="8" t="s">
        <v>205</v>
      </c>
      <c r="D14" s="8" t="s">
        <v>628</v>
      </c>
      <c r="E14" s="8" t="s">
        <v>629</v>
      </c>
      <c r="F14" s="8" t="s">
        <v>204</v>
      </c>
    </row>
    <row r="15" spans="1:18" x14ac:dyDescent="0.2">
      <c r="A15" s="26" t="s">
        <v>630</v>
      </c>
      <c r="B15" s="8" t="s">
        <v>627</v>
      </c>
      <c r="C15" s="8" t="s">
        <v>205</v>
      </c>
      <c r="D15" s="8" t="s">
        <v>631</v>
      </c>
      <c r="E15" s="8" t="s">
        <v>632</v>
      </c>
      <c r="F15" s="8" t="s">
        <v>206</v>
      </c>
    </row>
    <row r="16" spans="1:18" x14ac:dyDescent="0.2">
      <c r="A16" s="26" t="s">
        <v>108</v>
      </c>
      <c r="B16" s="8" t="s">
        <v>633</v>
      </c>
      <c r="C16" s="8" t="s">
        <v>204</v>
      </c>
      <c r="D16" s="8" t="s">
        <v>634</v>
      </c>
      <c r="E16" s="8" t="s">
        <v>635</v>
      </c>
      <c r="F16" s="8" t="s">
        <v>205</v>
      </c>
    </row>
    <row r="17" spans="1:6" x14ac:dyDescent="0.2">
      <c r="A17" s="26" t="s">
        <v>636</v>
      </c>
      <c r="B17" s="8" t="s">
        <v>614</v>
      </c>
      <c r="C17" s="8" t="s">
        <v>205</v>
      </c>
      <c r="D17" s="8" t="s">
        <v>637</v>
      </c>
      <c r="E17" s="8" t="s">
        <v>635</v>
      </c>
      <c r="F17" s="8" t="s">
        <v>205</v>
      </c>
    </row>
    <row r="18" spans="1:6" x14ac:dyDescent="0.2">
      <c r="A18" s="26" t="s">
        <v>638</v>
      </c>
      <c r="B18" s="8" t="s">
        <v>639</v>
      </c>
      <c r="C18" s="8" t="s">
        <v>204</v>
      </c>
      <c r="D18" s="8" t="s">
        <v>640</v>
      </c>
      <c r="E18" s="8" t="s">
        <v>639</v>
      </c>
      <c r="F18" s="8" t="s">
        <v>204</v>
      </c>
    </row>
    <row r="19" spans="1:6" x14ac:dyDescent="0.2">
      <c r="A19" s="26" t="s">
        <v>641</v>
      </c>
      <c r="B19" s="8" t="s">
        <v>629</v>
      </c>
      <c r="C19" s="8" t="s">
        <v>204</v>
      </c>
      <c r="D19" s="8" t="s">
        <v>642</v>
      </c>
      <c r="E19" s="8" t="s">
        <v>619</v>
      </c>
      <c r="F19" s="8" t="s">
        <v>204</v>
      </c>
    </row>
    <row r="20" spans="1:6" x14ac:dyDescent="0.2">
      <c r="A20" s="26" t="s">
        <v>643</v>
      </c>
      <c r="B20" s="8" t="s">
        <v>632</v>
      </c>
      <c r="C20" s="8" t="s">
        <v>206</v>
      </c>
      <c r="D20" s="8" t="s">
        <v>644</v>
      </c>
      <c r="E20" s="8" t="s">
        <v>617</v>
      </c>
      <c r="F20" s="8" t="s">
        <v>205</v>
      </c>
    </row>
    <row r="21" spans="1:6" x14ac:dyDescent="0.2">
      <c r="A21" s="26" t="s">
        <v>645</v>
      </c>
      <c r="B21" s="8" t="s">
        <v>646</v>
      </c>
      <c r="C21" s="8" t="s">
        <v>205</v>
      </c>
      <c r="D21" s="8" t="s">
        <v>315</v>
      </c>
      <c r="E21" s="8" t="s">
        <v>972</v>
      </c>
      <c r="F21" s="8" t="s">
        <v>204</v>
      </c>
    </row>
    <row r="22" spans="1:6" x14ac:dyDescent="0.2">
      <c r="A22" s="26" t="s">
        <v>647</v>
      </c>
      <c r="B22" s="8" t="s">
        <v>648</v>
      </c>
      <c r="C22" s="8" t="s">
        <v>204</v>
      </c>
      <c r="D22" s="8" t="s">
        <v>649</v>
      </c>
      <c r="E22" s="8" t="s">
        <v>633</v>
      </c>
      <c r="F22" s="8" t="s">
        <v>204</v>
      </c>
    </row>
    <row r="23" spans="1:6" x14ac:dyDescent="0.2">
      <c r="A23" s="26" t="s">
        <v>650</v>
      </c>
      <c r="B23" s="8" t="s">
        <v>648</v>
      </c>
      <c r="C23" s="8" t="s">
        <v>204</v>
      </c>
      <c r="D23" s="8" t="s">
        <v>651</v>
      </c>
      <c r="E23" s="8" t="s">
        <v>646</v>
      </c>
      <c r="F23" s="8" t="s">
        <v>205</v>
      </c>
    </row>
    <row r="24" spans="1:6" x14ac:dyDescent="0.2">
      <c r="A24" s="26" t="s">
        <v>652</v>
      </c>
      <c r="B24" s="8" t="s">
        <v>646</v>
      </c>
      <c r="C24" s="8" t="s">
        <v>205</v>
      </c>
      <c r="D24" s="8" t="s">
        <v>653</v>
      </c>
      <c r="E24" s="8" t="s">
        <v>654</v>
      </c>
      <c r="F24" s="8" t="s">
        <v>205</v>
      </c>
    </row>
    <row r="25" spans="1:6" x14ac:dyDescent="0.2">
      <c r="A25" s="26" t="s">
        <v>655</v>
      </c>
      <c r="B25" s="8" t="s">
        <v>656</v>
      </c>
      <c r="C25" s="8" t="s">
        <v>205</v>
      </c>
      <c r="D25" s="8" t="s">
        <v>657</v>
      </c>
      <c r="E25" s="8" t="s">
        <v>635</v>
      </c>
      <c r="F25" s="8" t="s">
        <v>205</v>
      </c>
    </row>
    <row r="26" spans="1:6" x14ac:dyDescent="0.2">
      <c r="A26" s="26" t="s">
        <v>658</v>
      </c>
      <c r="B26" s="8" t="s">
        <v>654</v>
      </c>
      <c r="C26" s="8" t="s">
        <v>205</v>
      </c>
      <c r="D26" s="8" t="s">
        <v>659</v>
      </c>
      <c r="E26" s="8" t="s">
        <v>624</v>
      </c>
      <c r="F26" s="8" t="s">
        <v>204</v>
      </c>
    </row>
    <row r="27" spans="1:6" x14ac:dyDescent="0.2">
      <c r="A27" s="26" t="s">
        <v>660</v>
      </c>
      <c r="B27" s="8" t="s">
        <v>624</v>
      </c>
      <c r="C27" s="8" t="s">
        <v>204</v>
      </c>
      <c r="D27" s="8" t="s">
        <v>661</v>
      </c>
      <c r="E27" s="8" t="s">
        <v>654</v>
      </c>
      <c r="F27" s="8" t="s">
        <v>206</v>
      </c>
    </row>
    <row r="28" spans="1:6" x14ac:dyDescent="0.2">
      <c r="A28" s="26" t="s">
        <v>662</v>
      </c>
      <c r="B28" s="8" t="s">
        <v>663</v>
      </c>
      <c r="C28" s="8" t="s">
        <v>664</v>
      </c>
      <c r="D28" s="8" t="s">
        <v>665</v>
      </c>
      <c r="E28" s="8" t="s">
        <v>633</v>
      </c>
      <c r="F28" s="8" t="s">
        <v>204</v>
      </c>
    </row>
    <row r="29" spans="1:6" x14ac:dyDescent="0.2">
      <c r="A29" s="26" t="s">
        <v>666</v>
      </c>
      <c r="B29" s="8" t="s">
        <v>633</v>
      </c>
      <c r="C29" s="8" t="s">
        <v>204</v>
      </c>
      <c r="D29" s="8" t="s">
        <v>667</v>
      </c>
      <c r="E29" s="8" t="s">
        <v>617</v>
      </c>
      <c r="F29" s="8" t="s">
        <v>205</v>
      </c>
    </row>
    <row r="30" spans="1:6" x14ac:dyDescent="0.2">
      <c r="A30" s="26" t="s">
        <v>668</v>
      </c>
      <c r="B30" s="8" t="s">
        <v>632</v>
      </c>
      <c r="C30" s="8" t="s">
        <v>206</v>
      </c>
      <c r="D30" s="8" t="s">
        <v>669</v>
      </c>
      <c r="E30" s="8" t="s">
        <v>656</v>
      </c>
      <c r="F30" s="8" t="s">
        <v>205</v>
      </c>
    </row>
    <row r="31" spans="1:6" x14ac:dyDescent="0.2">
      <c r="A31" s="26" t="s">
        <v>670</v>
      </c>
      <c r="B31" s="8" t="s">
        <v>633</v>
      </c>
      <c r="C31" s="8" t="s">
        <v>204</v>
      </c>
      <c r="D31" s="8" t="s">
        <v>671</v>
      </c>
      <c r="E31" s="8" t="s">
        <v>627</v>
      </c>
      <c r="F31" s="8" t="s">
        <v>205</v>
      </c>
    </row>
    <row r="32" spans="1:6" x14ac:dyDescent="0.2">
      <c r="A32" s="26" t="s">
        <v>672</v>
      </c>
      <c r="B32" s="8" t="s">
        <v>654</v>
      </c>
      <c r="C32" s="8" t="s">
        <v>206</v>
      </c>
      <c r="D32" s="8" t="s">
        <v>673</v>
      </c>
      <c r="E32" s="8" t="s">
        <v>654</v>
      </c>
      <c r="F32" s="8" t="s">
        <v>206</v>
      </c>
    </row>
    <row r="33" spans="1:6" x14ac:dyDescent="0.2">
      <c r="A33" s="26" t="s">
        <v>674</v>
      </c>
      <c r="B33" s="8" t="s">
        <v>617</v>
      </c>
      <c r="C33" s="8" t="s">
        <v>205</v>
      </c>
      <c r="D33" s="8" t="s">
        <v>675</v>
      </c>
      <c r="E33" s="8" t="s">
        <v>633</v>
      </c>
      <c r="F33" s="8" t="s">
        <v>204</v>
      </c>
    </row>
    <row r="34" spans="1:6" x14ac:dyDescent="0.2">
      <c r="A34" s="26" t="s">
        <v>676</v>
      </c>
      <c r="B34" s="8" t="s">
        <v>646</v>
      </c>
      <c r="C34" s="8" t="s">
        <v>205</v>
      </c>
      <c r="D34" s="8" t="s">
        <v>677</v>
      </c>
      <c r="E34" s="8" t="s">
        <v>635</v>
      </c>
      <c r="F34" s="8" t="s">
        <v>205</v>
      </c>
    </row>
    <row r="35" spans="1:6" x14ac:dyDescent="0.2">
      <c r="A35" s="26" t="s">
        <v>678</v>
      </c>
      <c r="B35" s="8" t="s">
        <v>648</v>
      </c>
      <c r="C35" s="8" t="s">
        <v>204</v>
      </c>
      <c r="D35" s="8" t="s">
        <v>679</v>
      </c>
      <c r="E35" s="8" t="s">
        <v>656</v>
      </c>
      <c r="F35" s="8" t="s">
        <v>205</v>
      </c>
    </row>
    <row r="36" spans="1:6" x14ac:dyDescent="0.2">
      <c r="A36" s="26" t="s">
        <v>680</v>
      </c>
      <c r="B36" s="8" t="s">
        <v>656</v>
      </c>
      <c r="C36" s="8" t="s">
        <v>204</v>
      </c>
      <c r="D36" s="8" t="s">
        <v>681</v>
      </c>
      <c r="E36" s="8" t="s">
        <v>632</v>
      </c>
      <c r="F36" s="8" t="s">
        <v>206</v>
      </c>
    </row>
    <row r="37" spans="1:6" x14ac:dyDescent="0.2">
      <c r="A37" s="26" t="s">
        <v>682</v>
      </c>
      <c r="B37" s="8" t="s">
        <v>635</v>
      </c>
      <c r="C37" s="8" t="s">
        <v>205</v>
      </c>
      <c r="D37" s="8" t="s">
        <v>683</v>
      </c>
      <c r="E37" s="8" t="s">
        <v>614</v>
      </c>
      <c r="F37" s="8" t="s">
        <v>206</v>
      </c>
    </row>
    <row r="38" spans="1:6" x14ac:dyDescent="0.2">
      <c r="A38" s="26" t="s">
        <v>684</v>
      </c>
      <c r="B38" s="8" t="s">
        <v>617</v>
      </c>
      <c r="C38" s="8" t="s">
        <v>205</v>
      </c>
      <c r="D38" s="8" t="s">
        <v>170</v>
      </c>
      <c r="E38" s="8" t="s">
        <v>627</v>
      </c>
      <c r="F38" s="8" t="s">
        <v>206</v>
      </c>
    </row>
    <row r="39" spans="1:6" x14ac:dyDescent="0.2">
      <c r="A39" s="26" t="s">
        <v>685</v>
      </c>
      <c r="B39" s="8" t="s">
        <v>654</v>
      </c>
      <c r="C39" s="8" t="s">
        <v>664</v>
      </c>
      <c r="D39" s="8" t="s">
        <v>686</v>
      </c>
      <c r="E39" s="8" t="s">
        <v>614</v>
      </c>
      <c r="F39" s="8" t="s">
        <v>205</v>
      </c>
    </row>
    <row r="40" spans="1:6" x14ac:dyDescent="0.2">
      <c r="A40" s="26" t="s">
        <v>687</v>
      </c>
      <c r="B40" s="8" t="s">
        <v>619</v>
      </c>
      <c r="C40" s="8" t="s">
        <v>204</v>
      </c>
      <c r="D40" s="8" t="s">
        <v>688</v>
      </c>
      <c r="E40" s="8" t="s">
        <v>654</v>
      </c>
      <c r="F40" s="8" t="s">
        <v>205</v>
      </c>
    </row>
    <row r="41" spans="1:6" x14ac:dyDescent="0.2">
      <c r="A41" s="26" t="s">
        <v>689</v>
      </c>
      <c r="B41" s="8" t="s">
        <v>654</v>
      </c>
      <c r="C41" s="8" t="s">
        <v>206</v>
      </c>
      <c r="D41" s="8" t="s">
        <v>690</v>
      </c>
      <c r="E41" s="8" t="s">
        <v>663</v>
      </c>
      <c r="F41" s="8" t="s">
        <v>205</v>
      </c>
    </row>
    <row r="42" spans="1:6" x14ac:dyDescent="0.2">
      <c r="A42" s="26" t="s">
        <v>691</v>
      </c>
      <c r="B42" s="8" t="s">
        <v>972</v>
      </c>
      <c r="C42" s="8" t="s">
        <v>204</v>
      </c>
      <c r="D42" s="8" t="s">
        <v>692</v>
      </c>
      <c r="E42" s="8" t="s">
        <v>654</v>
      </c>
      <c r="F42" s="8" t="s">
        <v>206</v>
      </c>
    </row>
    <row r="43" spans="1:6" x14ac:dyDescent="0.2">
      <c r="A43" s="26" t="s">
        <v>693</v>
      </c>
      <c r="B43" s="8" t="s">
        <v>614</v>
      </c>
      <c r="C43" s="8" t="s">
        <v>205</v>
      </c>
      <c r="D43" s="8" t="s">
        <v>694</v>
      </c>
      <c r="E43" s="8" t="s">
        <v>639</v>
      </c>
      <c r="F43" s="8" t="s">
        <v>204</v>
      </c>
    </row>
    <row r="44" spans="1:6" x14ac:dyDescent="0.2">
      <c r="A44" s="26" t="s">
        <v>136</v>
      </c>
      <c r="B44" s="8" t="s">
        <v>633</v>
      </c>
      <c r="C44" s="8" t="s">
        <v>204</v>
      </c>
      <c r="D44" s="8" t="s">
        <v>695</v>
      </c>
      <c r="E44" s="8" t="s">
        <v>624</v>
      </c>
      <c r="F44" s="8" t="s">
        <v>204</v>
      </c>
    </row>
    <row r="45" spans="1:6" x14ac:dyDescent="0.2">
      <c r="A45" s="26" t="s">
        <v>696</v>
      </c>
      <c r="B45" s="8" t="s">
        <v>622</v>
      </c>
      <c r="C45" s="8" t="s">
        <v>204</v>
      </c>
      <c r="D45" s="8" t="s">
        <v>697</v>
      </c>
      <c r="E45" s="8" t="s">
        <v>614</v>
      </c>
      <c r="F45" s="8" t="s">
        <v>205</v>
      </c>
    </row>
    <row r="46" spans="1:6" x14ac:dyDescent="0.2">
      <c r="A46" s="26" t="s">
        <v>698</v>
      </c>
      <c r="B46" s="8" t="s">
        <v>627</v>
      </c>
      <c r="C46" s="8" t="s">
        <v>205</v>
      </c>
      <c r="D46" s="8" t="s">
        <v>699</v>
      </c>
      <c r="E46" s="8" t="s">
        <v>619</v>
      </c>
      <c r="F46" s="8" t="s">
        <v>204</v>
      </c>
    </row>
    <row r="47" spans="1:6" x14ac:dyDescent="0.2">
      <c r="A47" s="26" t="s">
        <v>567</v>
      </c>
      <c r="B47" s="8" t="s">
        <v>646</v>
      </c>
      <c r="C47" s="8" t="s">
        <v>205</v>
      </c>
      <c r="D47" s="8" t="s">
        <v>700</v>
      </c>
      <c r="E47" s="8" t="s">
        <v>624</v>
      </c>
      <c r="F47" s="8" t="s">
        <v>204</v>
      </c>
    </row>
    <row r="48" spans="1:6" x14ac:dyDescent="0.2">
      <c r="A48" s="26" t="s">
        <v>701</v>
      </c>
      <c r="B48" s="8" t="s">
        <v>646</v>
      </c>
      <c r="C48" s="8" t="s">
        <v>205</v>
      </c>
      <c r="D48" s="8" t="s">
        <v>702</v>
      </c>
      <c r="E48" s="8" t="s">
        <v>622</v>
      </c>
      <c r="F48" s="8" t="s">
        <v>204</v>
      </c>
    </row>
    <row r="49" spans="1:6" x14ac:dyDescent="0.2">
      <c r="A49" s="26" t="s">
        <v>703</v>
      </c>
      <c r="B49" s="8" t="s">
        <v>639</v>
      </c>
      <c r="C49" s="8" t="s">
        <v>204</v>
      </c>
      <c r="D49" s="8" t="s">
        <v>704</v>
      </c>
      <c r="E49" s="8" t="s">
        <v>654</v>
      </c>
      <c r="F49" s="8" t="s">
        <v>664</v>
      </c>
    </row>
    <row r="51" spans="1:6" x14ac:dyDescent="0.2">
      <c r="A51" s="26" t="s">
        <v>705</v>
      </c>
    </row>
    <row r="52" spans="1:6" x14ac:dyDescent="0.2">
      <c r="A52" s="28" t="s">
        <v>706</v>
      </c>
    </row>
    <row r="53" spans="1:6" ht="25.5" x14ac:dyDescent="0.2">
      <c r="A53" s="41" t="s">
        <v>101</v>
      </c>
      <c r="B53" s="40" t="s">
        <v>611</v>
      </c>
      <c r="C53" s="40" t="s">
        <v>612</v>
      </c>
      <c r="D53" s="40" t="s">
        <v>101</v>
      </c>
      <c r="E53" s="40" t="s">
        <v>611</v>
      </c>
      <c r="F53" s="40" t="s">
        <v>612</v>
      </c>
    </row>
    <row r="54" spans="1:6" x14ac:dyDescent="0.2">
      <c r="A54" s="26" t="s">
        <v>117</v>
      </c>
      <c r="B54" s="8" t="s">
        <v>187</v>
      </c>
      <c r="C54" s="8" t="s">
        <v>205</v>
      </c>
      <c r="D54" s="8" t="s">
        <v>154</v>
      </c>
      <c r="E54" s="8" t="s">
        <v>567</v>
      </c>
      <c r="F54" s="8" t="s">
        <v>205</v>
      </c>
    </row>
    <row r="55" spans="1:6" x14ac:dyDescent="0.2">
      <c r="A55" s="26" t="s">
        <v>128</v>
      </c>
      <c r="B55" s="8" t="s">
        <v>187</v>
      </c>
      <c r="C55" s="8" t="s">
        <v>204</v>
      </c>
      <c r="D55" s="8" t="s">
        <v>112</v>
      </c>
      <c r="E55" s="8" t="s">
        <v>194</v>
      </c>
      <c r="F55" s="8" t="s">
        <v>206</v>
      </c>
    </row>
    <row r="56" spans="1:6" x14ac:dyDescent="0.2">
      <c r="A56" s="26" t="s">
        <v>161</v>
      </c>
      <c r="B56" s="8" t="s">
        <v>187</v>
      </c>
      <c r="C56" s="8" t="s">
        <v>205</v>
      </c>
      <c r="D56" s="8" t="s">
        <v>122</v>
      </c>
      <c r="E56" s="8" t="s">
        <v>194</v>
      </c>
      <c r="F56" s="8" t="s">
        <v>206</v>
      </c>
    </row>
    <row r="57" spans="1:6" x14ac:dyDescent="0.2">
      <c r="A57" s="26" t="s">
        <v>166</v>
      </c>
      <c r="B57" s="8" t="s">
        <v>187</v>
      </c>
      <c r="C57" s="8" t="s">
        <v>205</v>
      </c>
      <c r="D57" s="8" t="s">
        <v>147</v>
      </c>
      <c r="E57" s="8" t="s">
        <v>194</v>
      </c>
      <c r="F57" s="8" t="s">
        <v>206</v>
      </c>
    </row>
    <row r="58" spans="1:6" x14ac:dyDescent="0.2">
      <c r="A58" s="26" t="s">
        <v>108</v>
      </c>
      <c r="B58" s="8" t="s">
        <v>188</v>
      </c>
      <c r="C58" s="8" t="s">
        <v>204</v>
      </c>
      <c r="D58" s="8" t="s">
        <v>167</v>
      </c>
      <c r="E58" s="8" t="s">
        <v>194</v>
      </c>
      <c r="F58" s="8" t="s">
        <v>206</v>
      </c>
    </row>
    <row r="59" spans="1:6" x14ac:dyDescent="0.2">
      <c r="A59" s="26" t="s">
        <v>121</v>
      </c>
      <c r="B59" s="8" t="s">
        <v>188</v>
      </c>
      <c r="C59" s="8" t="s">
        <v>204</v>
      </c>
      <c r="D59" s="8" t="s">
        <v>105</v>
      </c>
      <c r="E59" s="8" t="s">
        <v>195</v>
      </c>
      <c r="F59" s="8" t="s">
        <v>204</v>
      </c>
    </row>
    <row r="60" spans="1:6" x14ac:dyDescent="0.2">
      <c r="A60" s="26" t="s">
        <v>123</v>
      </c>
      <c r="B60" s="8" t="s">
        <v>188</v>
      </c>
      <c r="C60" s="8" t="s">
        <v>204</v>
      </c>
      <c r="D60" s="8" t="s">
        <v>119</v>
      </c>
      <c r="E60" s="8" t="s">
        <v>195</v>
      </c>
      <c r="F60" s="8" t="s">
        <v>204</v>
      </c>
    </row>
    <row r="61" spans="1:6" x14ac:dyDescent="0.2">
      <c r="A61" s="26" t="s">
        <v>136</v>
      </c>
      <c r="B61" s="8" t="s">
        <v>188</v>
      </c>
      <c r="C61" s="8" t="s">
        <v>204</v>
      </c>
      <c r="D61" s="8" t="s">
        <v>157</v>
      </c>
      <c r="E61" s="8" t="s">
        <v>195</v>
      </c>
      <c r="F61" s="8" t="s">
        <v>204</v>
      </c>
    </row>
    <row r="62" spans="1:6" x14ac:dyDescent="0.2">
      <c r="A62" s="26" t="s">
        <v>153</v>
      </c>
      <c r="B62" s="8" t="s">
        <v>188</v>
      </c>
      <c r="C62" s="8" t="s">
        <v>204</v>
      </c>
      <c r="D62" s="8" t="s">
        <v>176</v>
      </c>
      <c r="E62" s="8" t="s">
        <v>195</v>
      </c>
      <c r="F62" s="8" t="s">
        <v>204</v>
      </c>
    </row>
    <row r="63" spans="1:6" x14ac:dyDescent="0.2">
      <c r="A63" s="26" t="s">
        <v>159</v>
      </c>
      <c r="B63" s="8" t="s">
        <v>188</v>
      </c>
      <c r="C63" s="8" t="s">
        <v>204</v>
      </c>
      <c r="D63" s="8" t="s">
        <v>179</v>
      </c>
      <c r="E63" s="8" t="s">
        <v>195</v>
      </c>
      <c r="F63" s="8" t="s">
        <v>204</v>
      </c>
    </row>
    <row r="64" spans="1:6" x14ac:dyDescent="0.2">
      <c r="A64" s="26" t="s">
        <v>164</v>
      </c>
      <c r="B64" s="8" t="s">
        <v>188</v>
      </c>
      <c r="C64" s="8" t="s">
        <v>204</v>
      </c>
      <c r="D64" s="8" t="s">
        <v>137</v>
      </c>
      <c r="E64" s="8" t="s">
        <v>196</v>
      </c>
      <c r="F64" s="8" t="s">
        <v>204</v>
      </c>
    </row>
    <row r="65" spans="1:6" x14ac:dyDescent="0.2">
      <c r="A65" s="26" t="s">
        <v>111</v>
      </c>
      <c r="B65" s="8" t="s">
        <v>189</v>
      </c>
      <c r="C65" s="8" t="s">
        <v>204</v>
      </c>
      <c r="D65" s="8" t="s">
        <v>144</v>
      </c>
      <c r="E65" s="8" t="s">
        <v>196</v>
      </c>
      <c r="F65" s="8" t="s">
        <v>204</v>
      </c>
    </row>
    <row r="66" spans="1:6" x14ac:dyDescent="0.2">
      <c r="A66" s="26" t="s">
        <v>146</v>
      </c>
      <c r="B66" s="8" t="s">
        <v>189</v>
      </c>
      <c r="C66" s="8" t="s">
        <v>204</v>
      </c>
      <c r="D66" s="8" t="s">
        <v>180</v>
      </c>
      <c r="E66" s="8" t="s">
        <v>196</v>
      </c>
      <c r="F66" s="8" t="s">
        <v>204</v>
      </c>
    </row>
    <row r="67" spans="1:6" x14ac:dyDescent="0.2">
      <c r="A67" s="26" t="s">
        <v>103</v>
      </c>
      <c r="B67" s="8" t="s">
        <v>190</v>
      </c>
      <c r="C67" s="8" t="s">
        <v>205</v>
      </c>
      <c r="D67" s="8" t="s">
        <v>120</v>
      </c>
      <c r="E67" s="8" t="s">
        <v>197</v>
      </c>
      <c r="F67" s="8" t="s">
        <v>664</v>
      </c>
    </row>
    <row r="68" spans="1:6" x14ac:dyDescent="0.2">
      <c r="A68" s="26" t="s">
        <v>104</v>
      </c>
      <c r="B68" s="8" t="s">
        <v>190</v>
      </c>
      <c r="C68" s="8" t="s">
        <v>205</v>
      </c>
      <c r="D68" s="8" t="s">
        <v>173</v>
      </c>
      <c r="E68" s="8" t="s">
        <v>197</v>
      </c>
      <c r="F68" s="8" t="s">
        <v>205</v>
      </c>
    </row>
    <row r="69" spans="1:6" x14ac:dyDescent="0.2">
      <c r="A69" s="26" t="s">
        <v>125</v>
      </c>
      <c r="B69" s="8" t="s">
        <v>190</v>
      </c>
      <c r="C69" s="8" t="s">
        <v>205</v>
      </c>
      <c r="D69" s="8" t="s">
        <v>102</v>
      </c>
      <c r="E69" s="8" t="s">
        <v>198</v>
      </c>
      <c r="F69" s="8" t="s">
        <v>206</v>
      </c>
    </row>
    <row r="70" spans="1:6" x14ac:dyDescent="0.2">
      <c r="A70" s="26" t="s">
        <v>130</v>
      </c>
      <c r="B70" s="8" t="s">
        <v>190</v>
      </c>
      <c r="C70" s="8" t="s">
        <v>205</v>
      </c>
      <c r="D70" s="8" t="s">
        <v>109</v>
      </c>
      <c r="E70" s="8" t="s">
        <v>198</v>
      </c>
      <c r="F70" s="8" t="s">
        <v>205</v>
      </c>
    </row>
    <row r="71" spans="1:6" x14ac:dyDescent="0.2">
      <c r="A71" s="26" t="s">
        <v>152</v>
      </c>
      <c r="B71" s="8" t="s">
        <v>190</v>
      </c>
      <c r="C71" s="8" t="s">
        <v>205</v>
      </c>
      <c r="D71" s="8" t="s">
        <v>135</v>
      </c>
      <c r="E71" s="8" t="s">
        <v>198</v>
      </c>
      <c r="F71" s="8" t="s">
        <v>205</v>
      </c>
    </row>
    <row r="72" spans="1:6" x14ac:dyDescent="0.2">
      <c r="A72" s="26" t="s">
        <v>160</v>
      </c>
      <c r="B72" s="8" t="s">
        <v>190</v>
      </c>
      <c r="C72" s="8" t="s">
        <v>205</v>
      </c>
      <c r="D72" s="8" t="s">
        <v>142</v>
      </c>
      <c r="E72" s="8" t="s">
        <v>198</v>
      </c>
      <c r="F72" s="8" t="s">
        <v>206</v>
      </c>
    </row>
    <row r="73" spans="1:6" x14ac:dyDescent="0.2">
      <c r="A73" s="26" t="s">
        <v>129</v>
      </c>
      <c r="B73" s="8" t="s">
        <v>191</v>
      </c>
      <c r="C73" s="8" t="s">
        <v>205</v>
      </c>
      <c r="D73" s="8" t="s">
        <v>168</v>
      </c>
      <c r="E73" s="8" t="s">
        <v>198</v>
      </c>
      <c r="F73" s="8" t="s">
        <v>206</v>
      </c>
    </row>
    <row r="74" spans="1:6" x14ac:dyDescent="0.2">
      <c r="A74" s="26" t="s">
        <v>148</v>
      </c>
      <c r="B74" s="8" t="s">
        <v>191</v>
      </c>
      <c r="C74" s="8" t="s">
        <v>205</v>
      </c>
      <c r="D74" s="8" t="s">
        <v>171</v>
      </c>
      <c r="E74" s="8" t="s">
        <v>198</v>
      </c>
      <c r="F74" s="8" t="s">
        <v>205</v>
      </c>
    </row>
    <row r="75" spans="1:6" x14ac:dyDescent="0.2">
      <c r="A75" s="26" t="s">
        <v>149</v>
      </c>
      <c r="B75" s="8" t="s">
        <v>191</v>
      </c>
      <c r="C75" s="8" t="s">
        <v>205</v>
      </c>
      <c r="D75" s="8" t="s">
        <v>177</v>
      </c>
      <c r="E75" s="8" t="s">
        <v>198</v>
      </c>
      <c r="F75" s="8" t="s">
        <v>205</v>
      </c>
    </row>
    <row r="76" spans="1:6" x14ac:dyDescent="0.2">
      <c r="A76" s="26" t="s">
        <v>156</v>
      </c>
      <c r="B76" s="8" t="s">
        <v>191</v>
      </c>
      <c r="C76" s="8" t="s">
        <v>205</v>
      </c>
      <c r="D76" s="8" t="s">
        <v>114</v>
      </c>
      <c r="E76" s="8" t="s">
        <v>199</v>
      </c>
      <c r="F76" s="8" t="s">
        <v>204</v>
      </c>
    </row>
    <row r="77" spans="1:6" x14ac:dyDescent="0.2">
      <c r="A77" s="26" t="s">
        <v>165</v>
      </c>
      <c r="B77" s="8" t="s">
        <v>191</v>
      </c>
      <c r="C77" s="8" t="s">
        <v>205</v>
      </c>
      <c r="D77" s="8" t="s">
        <v>115</v>
      </c>
      <c r="E77" s="8" t="s">
        <v>199</v>
      </c>
      <c r="F77" s="8" t="s">
        <v>204</v>
      </c>
    </row>
    <row r="78" spans="1:6" x14ac:dyDescent="0.2">
      <c r="A78" s="26" t="s">
        <v>134</v>
      </c>
      <c r="B78" s="8" t="s">
        <v>972</v>
      </c>
      <c r="C78" s="8" t="s">
        <v>204</v>
      </c>
      <c r="D78" s="8" t="s">
        <v>127</v>
      </c>
      <c r="E78" s="8" t="s">
        <v>199</v>
      </c>
      <c r="F78" s="8" t="s">
        <v>204</v>
      </c>
    </row>
    <row r="79" spans="1:6" x14ac:dyDescent="0.2">
      <c r="A79" s="26" t="s">
        <v>315</v>
      </c>
      <c r="B79" s="8" t="s">
        <v>972</v>
      </c>
      <c r="C79" s="8" t="s">
        <v>204</v>
      </c>
      <c r="D79" s="8" t="s">
        <v>118</v>
      </c>
      <c r="E79" s="8" t="s">
        <v>200</v>
      </c>
      <c r="F79" s="8" t="s">
        <v>205</v>
      </c>
    </row>
    <row r="80" spans="1:6" x14ac:dyDescent="0.2">
      <c r="A80" s="26" t="s">
        <v>110</v>
      </c>
      <c r="B80" s="8" t="s">
        <v>192</v>
      </c>
      <c r="C80" s="8" t="s">
        <v>204</v>
      </c>
      <c r="D80" s="8" t="s">
        <v>124</v>
      </c>
      <c r="E80" s="8" t="s">
        <v>200</v>
      </c>
      <c r="F80" s="8" t="s">
        <v>206</v>
      </c>
    </row>
    <row r="81" spans="1:6" x14ac:dyDescent="0.2">
      <c r="A81" s="26" t="s">
        <v>141</v>
      </c>
      <c r="B81" s="8" t="s">
        <v>192</v>
      </c>
      <c r="C81" s="8" t="s">
        <v>204</v>
      </c>
      <c r="D81" s="8" t="s">
        <v>131</v>
      </c>
      <c r="E81" s="8" t="s">
        <v>200</v>
      </c>
      <c r="F81" s="8" t="s">
        <v>664</v>
      </c>
    </row>
    <row r="82" spans="1:6" x14ac:dyDescent="0.2">
      <c r="A82" s="26" t="s">
        <v>150</v>
      </c>
      <c r="B82" s="8" t="s">
        <v>192</v>
      </c>
      <c r="C82" s="8" t="s">
        <v>204</v>
      </c>
      <c r="D82" s="8" t="s">
        <v>133</v>
      </c>
      <c r="E82" s="8" t="s">
        <v>200</v>
      </c>
      <c r="F82" s="8" t="s">
        <v>206</v>
      </c>
    </row>
    <row r="83" spans="1:6" x14ac:dyDescent="0.2">
      <c r="A83" s="26" t="s">
        <v>175</v>
      </c>
      <c r="B83" s="8" t="s">
        <v>192</v>
      </c>
      <c r="C83" s="8" t="s">
        <v>204</v>
      </c>
      <c r="D83" s="8" t="s">
        <v>155</v>
      </c>
      <c r="E83" s="8" t="s">
        <v>200</v>
      </c>
      <c r="F83" s="8" t="s">
        <v>205</v>
      </c>
    </row>
    <row r="84" spans="1:6" x14ac:dyDescent="0.2">
      <c r="A84" s="26" t="s">
        <v>106</v>
      </c>
      <c r="B84" s="8" t="s">
        <v>193</v>
      </c>
      <c r="C84" s="8" t="s">
        <v>205</v>
      </c>
      <c r="D84" s="8" t="s">
        <v>158</v>
      </c>
      <c r="E84" s="8" t="s">
        <v>200</v>
      </c>
      <c r="F84" s="8" t="s">
        <v>206</v>
      </c>
    </row>
    <row r="85" spans="1:6" x14ac:dyDescent="0.2">
      <c r="A85" s="26" t="s">
        <v>107</v>
      </c>
      <c r="B85" s="8" t="s">
        <v>193</v>
      </c>
      <c r="C85" s="8" t="s">
        <v>205</v>
      </c>
      <c r="D85" s="8" t="s">
        <v>163</v>
      </c>
      <c r="E85" s="8" t="s">
        <v>200</v>
      </c>
      <c r="F85" s="8" t="s">
        <v>206</v>
      </c>
    </row>
    <row r="86" spans="1:6" x14ac:dyDescent="0.2">
      <c r="A86" s="26" t="s">
        <v>138</v>
      </c>
      <c r="B86" s="8" t="s">
        <v>193</v>
      </c>
      <c r="C86" s="8" t="s">
        <v>205</v>
      </c>
      <c r="D86" s="8" t="s">
        <v>172</v>
      </c>
      <c r="E86" s="8" t="s">
        <v>200</v>
      </c>
      <c r="F86" s="8" t="s">
        <v>205</v>
      </c>
    </row>
    <row r="87" spans="1:6" x14ac:dyDescent="0.2">
      <c r="A87" s="26" t="s">
        <v>162</v>
      </c>
      <c r="B87" s="8" t="s">
        <v>193</v>
      </c>
      <c r="C87" s="8" t="s">
        <v>205</v>
      </c>
      <c r="D87" s="8" t="s">
        <v>174</v>
      </c>
      <c r="E87" s="8" t="s">
        <v>200</v>
      </c>
      <c r="F87" s="8" t="s">
        <v>206</v>
      </c>
    </row>
    <row r="88" spans="1:6" x14ac:dyDescent="0.2">
      <c r="A88" s="26" t="s">
        <v>170</v>
      </c>
      <c r="B88" s="8" t="s">
        <v>193</v>
      </c>
      <c r="C88" s="8" t="s">
        <v>206</v>
      </c>
      <c r="D88" s="8" t="s">
        <v>181</v>
      </c>
      <c r="E88" s="8" t="s">
        <v>200</v>
      </c>
      <c r="F88" s="8" t="s">
        <v>664</v>
      </c>
    </row>
    <row r="89" spans="1:6" x14ac:dyDescent="0.2">
      <c r="A89" s="26" t="s">
        <v>113</v>
      </c>
      <c r="B89" s="8" t="s">
        <v>567</v>
      </c>
      <c r="C89" s="8" t="s">
        <v>205</v>
      </c>
      <c r="D89" s="8" t="s">
        <v>132</v>
      </c>
      <c r="E89" s="8" t="s">
        <v>201</v>
      </c>
      <c r="F89" s="8" t="s">
        <v>204</v>
      </c>
    </row>
    <row r="90" spans="1:6" x14ac:dyDescent="0.2">
      <c r="A90" s="26" t="s">
        <v>116</v>
      </c>
      <c r="B90" s="8" t="s">
        <v>567</v>
      </c>
      <c r="C90" s="8" t="s">
        <v>205</v>
      </c>
      <c r="D90" s="8" t="s">
        <v>143</v>
      </c>
      <c r="E90" s="8" t="s">
        <v>201</v>
      </c>
      <c r="F90" s="8" t="s">
        <v>204</v>
      </c>
    </row>
    <row r="91" spans="1:6" x14ac:dyDescent="0.2">
      <c r="A91" s="26" t="s">
        <v>126</v>
      </c>
      <c r="B91" s="8" t="s">
        <v>567</v>
      </c>
      <c r="C91" s="8" t="s">
        <v>205</v>
      </c>
      <c r="D91" s="8" t="s">
        <v>145</v>
      </c>
      <c r="E91" s="8" t="s">
        <v>201</v>
      </c>
      <c r="F91" s="8" t="s">
        <v>204</v>
      </c>
    </row>
    <row r="92" spans="1:6" x14ac:dyDescent="0.2">
      <c r="A92" s="26" t="s">
        <v>139</v>
      </c>
      <c r="B92" s="8" t="s">
        <v>567</v>
      </c>
      <c r="C92" s="8" t="s">
        <v>205</v>
      </c>
      <c r="D92" s="8" t="s">
        <v>151</v>
      </c>
      <c r="E92" s="8" t="s">
        <v>201</v>
      </c>
      <c r="F92" s="8" t="s">
        <v>204</v>
      </c>
    </row>
    <row r="93" spans="1:6" x14ac:dyDescent="0.2">
      <c r="A93" s="26" t="s">
        <v>140</v>
      </c>
      <c r="B93" s="8" t="s">
        <v>567</v>
      </c>
      <c r="C93" s="8" t="s">
        <v>205</v>
      </c>
      <c r="D93" s="8" t="s">
        <v>178</v>
      </c>
      <c r="E93" s="8" t="s">
        <v>201</v>
      </c>
      <c r="F93" s="8" t="s">
        <v>204</v>
      </c>
    </row>
    <row r="96" spans="1:6" ht="17.25" thickBot="1" x14ac:dyDescent="0.35">
      <c r="A96" s="27" t="s">
        <v>75</v>
      </c>
    </row>
    <row r="97" spans="1:31" x14ac:dyDescent="0.2">
      <c r="A97" s="28" t="s">
        <v>707</v>
      </c>
    </row>
    <row r="98" spans="1:31" x14ac:dyDescent="0.2">
      <c r="A98" s="40"/>
      <c r="B98" s="40">
        <v>2020</v>
      </c>
      <c r="C98" s="40"/>
      <c r="D98" s="40"/>
      <c r="E98" s="40"/>
      <c r="F98" s="40"/>
      <c r="G98" s="40"/>
      <c r="H98" s="40">
        <v>2021</v>
      </c>
      <c r="I98" s="40"/>
      <c r="J98" s="40"/>
      <c r="K98" s="40"/>
      <c r="L98" s="40"/>
      <c r="M98" s="40"/>
      <c r="N98" s="40">
        <v>2022</v>
      </c>
      <c r="O98" s="40"/>
      <c r="P98" s="40"/>
      <c r="Q98" s="40"/>
      <c r="R98" s="40"/>
      <c r="S98" s="40"/>
      <c r="T98" s="40">
        <v>2023</v>
      </c>
      <c r="U98" s="40"/>
      <c r="V98" s="40"/>
      <c r="W98" s="40"/>
      <c r="X98" s="40"/>
      <c r="Y98" s="40"/>
      <c r="Z98" s="40">
        <v>2024</v>
      </c>
      <c r="AA98" s="40"/>
      <c r="AB98" s="40"/>
      <c r="AC98" s="40"/>
      <c r="AD98" s="40"/>
      <c r="AE98" s="40"/>
    </row>
    <row r="99" spans="1:31" ht="25.5" x14ac:dyDescent="0.2">
      <c r="A99" s="53" t="s">
        <v>330</v>
      </c>
      <c r="B99" s="40" t="s">
        <v>708</v>
      </c>
      <c r="C99" s="40" t="s">
        <v>236</v>
      </c>
      <c r="D99" s="40" t="s">
        <v>333</v>
      </c>
      <c r="E99" s="40" t="s">
        <v>238</v>
      </c>
      <c r="F99" s="40" t="s">
        <v>239</v>
      </c>
      <c r="G99" s="40" t="s">
        <v>709</v>
      </c>
      <c r="H99" s="40" t="s">
        <v>708</v>
      </c>
      <c r="I99" s="40" t="s">
        <v>236</v>
      </c>
      <c r="J99" s="40" t="s">
        <v>333</v>
      </c>
      <c r="K99" s="40" t="s">
        <v>238</v>
      </c>
      <c r="L99" s="40" t="s">
        <v>239</v>
      </c>
      <c r="M99" s="40" t="s">
        <v>709</v>
      </c>
      <c r="N99" s="40" t="s">
        <v>708</v>
      </c>
      <c r="O99" s="40" t="s">
        <v>236</v>
      </c>
      <c r="P99" s="40" t="s">
        <v>333</v>
      </c>
      <c r="Q99" s="40" t="s">
        <v>238</v>
      </c>
      <c r="R99" s="40" t="s">
        <v>239</v>
      </c>
      <c r="S99" s="40" t="s">
        <v>709</v>
      </c>
      <c r="T99" s="40" t="s">
        <v>708</v>
      </c>
      <c r="U99" s="40" t="s">
        <v>236</v>
      </c>
      <c r="V99" s="40" t="s">
        <v>333</v>
      </c>
      <c r="W99" s="40" t="s">
        <v>238</v>
      </c>
      <c r="X99" s="40" t="s">
        <v>239</v>
      </c>
      <c r="Y99" s="40" t="s">
        <v>709</v>
      </c>
      <c r="Z99" s="40" t="s">
        <v>708</v>
      </c>
      <c r="AA99" s="40" t="s">
        <v>236</v>
      </c>
      <c r="AB99" s="40" t="s">
        <v>333</v>
      </c>
      <c r="AC99" s="40" t="s">
        <v>238</v>
      </c>
      <c r="AD99" s="40" t="s">
        <v>239</v>
      </c>
      <c r="AE99" s="40" t="s">
        <v>709</v>
      </c>
    </row>
    <row r="100" spans="1:31" x14ac:dyDescent="0.2">
      <c r="A100" s="26" t="s">
        <v>334</v>
      </c>
      <c r="B100" s="8">
        <v>212</v>
      </c>
      <c r="C100" s="8">
        <v>613</v>
      </c>
      <c r="D100" s="8" t="s">
        <v>169</v>
      </c>
      <c r="E100" s="8">
        <v>731</v>
      </c>
      <c r="F100" s="8" t="s">
        <v>169</v>
      </c>
      <c r="G100" s="8" t="s">
        <v>169</v>
      </c>
      <c r="H100" s="8">
        <v>403</v>
      </c>
      <c r="I100" s="8">
        <v>1199</v>
      </c>
      <c r="J100" s="8">
        <v>420</v>
      </c>
      <c r="K100" s="8">
        <v>1170</v>
      </c>
      <c r="L100" s="8">
        <v>6</v>
      </c>
      <c r="M100" s="8" t="s">
        <v>169</v>
      </c>
      <c r="N100" s="8">
        <v>570</v>
      </c>
      <c r="O100" s="8">
        <v>1001</v>
      </c>
      <c r="P100" s="8" t="s">
        <v>169</v>
      </c>
      <c r="Q100" s="8">
        <v>962</v>
      </c>
      <c r="R100" s="8">
        <v>9</v>
      </c>
      <c r="S100" s="8" t="s">
        <v>169</v>
      </c>
      <c r="T100" s="81">
        <v>1350</v>
      </c>
      <c r="U100" s="81">
        <v>1149</v>
      </c>
      <c r="V100" s="81" t="s">
        <v>169</v>
      </c>
      <c r="W100" s="81">
        <v>1553</v>
      </c>
      <c r="X100" s="81" t="s">
        <v>169</v>
      </c>
      <c r="Y100" s="81" t="s">
        <v>169</v>
      </c>
      <c r="Z100" s="7">
        <v>1244</v>
      </c>
      <c r="AA100" s="7">
        <v>968</v>
      </c>
      <c r="AB100" s="7" t="s">
        <v>169</v>
      </c>
      <c r="AC100" s="7">
        <v>961</v>
      </c>
      <c r="AD100" s="7">
        <v>36</v>
      </c>
      <c r="AE100" s="7" t="s">
        <v>169</v>
      </c>
    </row>
    <row r="101" spans="1:31" x14ac:dyDescent="0.2">
      <c r="A101" s="26" t="s">
        <v>336</v>
      </c>
      <c r="B101" s="8" t="s">
        <v>169</v>
      </c>
      <c r="C101" s="8" t="s">
        <v>169</v>
      </c>
      <c r="D101" s="8" t="s">
        <v>169</v>
      </c>
      <c r="E101" s="8">
        <v>6</v>
      </c>
      <c r="F101" s="8" t="s">
        <v>169</v>
      </c>
      <c r="G101" s="8" t="s">
        <v>169</v>
      </c>
      <c r="H101" s="8" t="s">
        <v>169</v>
      </c>
      <c r="I101" s="8" t="s">
        <v>169</v>
      </c>
      <c r="J101" s="8" t="s">
        <v>169</v>
      </c>
      <c r="K101" s="8" t="s">
        <v>169</v>
      </c>
      <c r="L101" s="8" t="s">
        <v>169</v>
      </c>
      <c r="M101" s="8" t="s">
        <v>169</v>
      </c>
      <c r="N101" s="8" t="s">
        <v>169</v>
      </c>
      <c r="O101" s="8">
        <v>6</v>
      </c>
      <c r="P101" s="8" t="s">
        <v>169</v>
      </c>
      <c r="Q101" s="8">
        <v>5</v>
      </c>
      <c r="R101" s="8" t="s">
        <v>169</v>
      </c>
      <c r="S101" s="8" t="s">
        <v>169</v>
      </c>
      <c r="T101" s="81" t="s">
        <v>169</v>
      </c>
      <c r="U101" s="81">
        <v>11</v>
      </c>
      <c r="V101" s="81" t="s">
        <v>169</v>
      </c>
      <c r="W101" s="81">
        <v>5</v>
      </c>
      <c r="X101" s="81" t="s">
        <v>169</v>
      </c>
      <c r="Y101" s="81" t="s">
        <v>169</v>
      </c>
      <c r="Z101" s="7" t="s">
        <v>169</v>
      </c>
      <c r="AA101" s="7" t="s">
        <v>169</v>
      </c>
      <c r="AB101" s="7" t="s">
        <v>169</v>
      </c>
      <c r="AC101" s="7">
        <v>10</v>
      </c>
      <c r="AD101" s="7" t="s">
        <v>169</v>
      </c>
      <c r="AE101" s="7" t="s">
        <v>169</v>
      </c>
    </row>
    <row r="102" spans="1:31" x14ac:dyDescent="0.2">
      <c r="A102" s="26" t="s">
        <v>337</v>
      </c>
      <c r="B102" s="8">
        <v>63</v>
      </c>
      <c r="C102" s="8">
        <v>63</v>
      </c>
      <c r="D102" s="8">
        <v>7</v>
      </c>
      <c r="E102" s="8">
        <v>60</v>
      </c>
      <c r="F102" s="8" t="s">
        <v>169</v>
      </c>
      <c r="G102" s="8" t="s">
        <v>169</v>
      </c>
      <c r="H102" s="8">
        <v>88</v>
      </c>
      <c r="I102" s="8">
        <v>52</v>
      </c>
      <c r="J102" s="8">
        <v>25</v>
      </c>
      <c r="K102" s="8">
        <v>59</v>
      </c>
      <c r="L102" s="8" t="s">
        <v>169</v>
      </c>
      <c r="M102" s="8" t="s">
        <v>169</v>
      </c>
      <c r="N102" s="8">
        <v>111</v>
      </c>
      <c r="O102" s="8">
        <v>87</v>
      </c>
      <c r="P102" s="8">
        <v>35</v>
      </c>
      <c r="Q102" s="8">
        <v>42</v>
      </c>
      <c r="R102" s="8">
        <v>24</v>
      </c>
      <c r="S102" s="8" t="s">
        <v>169</v>
      </c>
      <c r="T102" s="81">
        <v>86</v>
      </c>
      <c r="U102" s="81">
        <v>69</v>
      </c>
      <c r="V102" s="81" t="s">
        <v>169</v>
      </c>
      <c r="W102" s="81">
        <v>35</v>
      </c>
      <c r="X102" s="81">
        <v>38</v>
      </c>
      <c r="Y102" s="81" t="s">
        <v>169</v>
      </c>
      <c r="Z102" s="7">
        <v>96</v>
      </c>
      <c r="AA102" s="7">
        <v>68</v>
      </c>
      <c r="AB102" s="7">
        <v>12</v>
      </c>
      <c r="AC102" s="7">
        <v>51</v>
      </c>
      <c r="AD102" s="7" t="s">
        <v>169</v>
      </c>
      <c r="AE102" s="7" t="s">
        <v>169</v>
      </c>
    </row>
    <row r="103" spans="1:31" x14ac:dyDescent="0.2">
      <c r="A103" s="26" t="s">
        <v>338</v>
      </c>
      <c r="B103" s="8">
        <v>14</v>
      </c>
      <c r="C103" s="8">
        <v>240</v>
      </c>
      <c r="D103" s="8" t="s">
        <v>169</v>
      </c>
      <c r="E103" s="8">
        <v>53</v>
      </c>
      <c r="F103" s="8" t="s">
        <v>169</v>
      </c>
      <c r="G103" s="8">
        <v>65</v>
      </c>
      <c r="H103" s="8">
        <v>17</v>
      </c>
      <c r="I103" s="8">
        <v>201</v>
      </c>
      <c r="J103" s="8" t="s">
        <v>169</v>
      </c>
      <c r="K103" s="8">
        <v>85</v>
      </c>
      <c r="L103" s="8" t="s">
        <v>169</v>
      </c>
      <c r="M103" s="8" t="s">
        <v>169</v>
      </c>
      <c r="N103" s="8">
        <v>38</v>
      </c>
      <c r="O103" s="8">
        <v>238</v>
      </c>
      <c r="P103" s="8" t="s">
        <v>169</v>
      </c>
      <c r="Q103" s="8">
        <v>116</v>
      </c>
      <c r="R103" s="8" t="s">
        <v>169</v>
      </c>
      <c r="S103" s="8" t="s">
        <v>169</v>
      </c>
      <c r="T103" s="81">
        <v>38</v>
      </c>
      <c r="U103" s="81">
        <v>210</v>
      </c>
      <c r="V103" s="81" t="s">
        <v>169</v>
      </c>
      <c r="W103" s="81">
        <v>210</v>
      </c>
      <c r="X103" s="81" t="s">
        <v>169</v>
      </c>
      <c r="Y103" s="81" t="s">
        <v>169</v>
      </c>
      <c r="Z103" s="7">
        <v>46</v>
      </c>
      <c r="AA103" s="7">
        <v>240</v>
      </c>
      <c r="AB103" s="7" t="s">
        <v>169</v>
      </c>
      <c r="AC103" s="7">
        <v>86</v>
      </c>
      <c r="AD103" s="7" t="s">
        <v>169</v>
      </c>
      <c r="AE103" s="7" t="s">
        <v>169</v>
      </c>
    </row>
    <row r="104" spans="1:31" x14ac:dyDescent="0.2">
      <c r="A104" s="26" t="s">
        <v>339</v>
      </c>
      <c r="B104" s="8">
        <v>297</v>
      </c>
      <c r="C104" s="8">
        <v>1819</v>
      </c>
      <c r="D104" s="8">
        <v>318</v>
      </c>
      <c r="E104" s="8">
        <v>859</v>
      </c>
      <c r="F104" s="8" t="s">
        <v>169</v>
      </c>
      <c r="G104" s="8" t="s">
        <v>169</v>
      </c>
      <c r="H104" s="8">
        <v>942</v>
      </c>
      <c r="I104" s="8">
        <v>2712</v>
      </c>
      <c r="J104" s="8">
        <v>437</v>
      </c>
      <c r="K104" s="8">
        <v>1178</v>
      </c>
      <c r="L104" s="8">
        <v>55</v>
      </c>
      <c r="M104" s="8" t="s">
        <v>169</v>
      </c>
      <c r="N104" s="8">
        <v>1312</v>
      </c>
      <c r="O104" s="8">
        <v>2389</v>
      </c>
      <c r="P104" s="8">
        <v>331</v>
      </c>
      <c r="Q104" s="8">
        <v>1053</v>
      </c>
      <c r="R104" s="8">
        <v>39</v>
      </c>
      <c r="S104" s="8" t="s">
        <v>169</v>
      </c>
      <c r="T104" s="81">
        <v>1377</v>
      </c>
      <c r="U104" s="81">
        <v>2028</v>
      </c>
      <c r="V104" s="81" t="s">
        <v>169</v>
      </c>
      <c r="W104" s="81">
        <v>1262</v>
      </c>
      <c r="X104" s="81">
        <v>13</v>
      </c>
      <c r="Y104" s="81" t="s">
        <v>169</v>
      </c>
      <c r="Z104" s="7">
        <v>1718</v>
      </c>
      <c r="AA104" s="7">
        <v>2155</v>
      </c>
      <c r="AB104" s="7">
        <v>370</v>
      </c>
      <c r="AC104" s="7">
        <v>1402</v>
      </c>
      <c r="AD104" s="7">
        <v>26</v>
      </c>
      <c r="AE104" s="7">
        <v>13</v>
      </c>
    </row>
    <row r="105" spans="1:31" x14ac:dyDescent="0.2">
      <c r="A105" s="26" t="s">
        <v>710</v>
      </c>
      <c r="B105" s="8" t="s">
        <v>169</v>
      </c>
      <c r="C105" s="8">
        <v>6</v>
      </c>
      <c r="D105" s="8">
        <v>22</v>
      </c>
      <c r="E105" s="8" t="s">
        <v>169</v>
      </c>
      <c r="F105" s="8" t="s">
        <v>169</v>
      </c>
      <c r="G105" s="8" t="s">
        <v>169</v>
      </c>
      <c r="H105" s="8" t="s">
        <v>169</v>
      </c>
      <c r="I105" s="8" t="s">
        <v>169</v>
      </c>
      <c r="J105" s="8" t="s">
        <v>169</v>
      </c>
      <c r="K105" s="8" t="s">
        <v>169</v>
      </c>
      <c r="L105" s="8" t="s">
        <v>169</v>
      </c>
      <c r="M105" s="8" t="s">
        <v>169</v>
      </c>
      <c r="N105" s="8" t="s">
        <v>169</v>
      </c>
      <c r="O105" s="8">
        <v>18</v>
      </c>
      <c r="P105" s="8" t="s">
        <v>169</v>
      </c>
      <c r="Q105" s="8">
        <v>9</v>
      </c>
      <c r="R105" s="8" t="s">
        <v>169</v>
      </c>
      <c r="S105" s="8" t="s">
        <v>169</v>
      </c>
      <c r="T105" s="81" t="s">
        <v>169</v>
      </c>
      <c r="U105" s="81" t="s">
        <v>169</v>
      </c>
      <c r="V105" s="81" t="s">
        <v>169</v>
      </c>
      <c r="W105" s="81" t="s">
        <v>169</v>
      </c>
      <c r="X105" s="81" t="s">
        <v>169</v>
      </c>
      <c r="Y105" s="81" t="s">
        <v>169</v>
      </c>
      <c r="Z105" s="7" t="s">
        <v>169</v>
      </c>
      <c r="AA105" s="7" t="s">
        <v>169</v>
      </c>
      <c r="AB105" s="7" t="s">
        <v>169</v>
      </c>
      <c r="AC105" s="7" t="s">
        <v>169</v>
      </c>
      <c r="AD105" s="7" t="s">
        <v>169</v>
      </c>
      <c r="AE105" s="7" t="s">
        <v>169</v>
      </c>
    </row>
    <row r="106" spans="1:31" x14ac:dyDescent="0.2">
      <c r="A106" s="26" t="s">
        <v>711</v>
      </c>
      <c r="B106" s="8">
        <v>109</v>
      </c>
      <c r="C106" s="8">
        <v>624</v>
      </c>
      <c r="D106" s="8">
        <v>47</v>
      </c>
      <c r="E106" s="8">
        <v>346</v>
      </c>
      <c r="F106" s="8">
        <v>33</v>
      </c>
      <c r="G106" s="8" t="s">
        <v>169</v>
      </c>
      <c r="H106" s="8">
        <v>314</v>
      </c>
      <c r="I106" s="8">
        <v>673</v>
      </c>
      <c r="J106" s="8" t="s">
        <v>169</v>
      </c>
      <c r="K106" s="8">
        <v>390</v>
      </c>
      <c r="L106" s="8" t="s">
        <v>169</v>
      </c>
      <c r="M106" s="8" t="s">
        <v>169</v>
      </c>
      <c r="N106" s="8">
        <v>352</v>
      </c>
      <c r="O106" s="8">
        <v>536</v>
      </c>
      <c r="P106" s="8">
        <v>58</v>
      </c>
      <c r="Q106" s="8">
        <v>386</v>
      </c>
      <c r="R106" s="8">
        <v>67</v>
      </c>
      <c r="S106" s="8" t="s">
        <v>169</v>
      </c>
      <c r="T106" s="81" t="s">
        <v>169</v>
      </c>
      <c r="U106" s="81" t="s">
        <v>169</v>
      </c>
      <c r="V106" s="81" t="s">
        <v>169</v>
      </c>
      <c r="W106" s="81" t="s">
        <v>169</v>
      </c>
      <c r="X106" s="81" t="s">
        <v>169</v>
      </c>
      <c r="Y106" s="81" t="s">
        <v>169</v>
      </c>
      <c r="Z106" s="7" t="s">
        <v>169</v>
      </c>
      <c r="AA106" s="7" t="s">
        <v>169</v>
      </c>
      <c r="AB106" s="7" t="s">
        <v>169</v>
      </c>
      <c r="AC106" s="7" t="s">
        <v>169</v>
      </c>
      <c r="AD106" s="7" t="s">
        <v>169</v>
      </c>
      <c r="AE106" s="7" t="s">
        <v>169</v>
      </c>
    </row>
    <row r="107" spans="1:31" x14ac:dyDescent="0.2">
      <c r="A107" s="26" t="s">
        <v>343</v>
      </c>
      <c r="B107" s="8" t="s">
        <v>169</v>
      </c>
      <c r="C107" s="8" t="s">
        <v>169</v>
      </c>
      <c r="D107" s="8" t="s">
        <v>169</v>
      </c>
      <c r="E107" s="8" t="s">
        <v>169</v>
      </c>
      <c r="F107" s="8" t="s">
        <v>169</v>
      </c>
      <c r="G107" s="8" t="s">
        <v>169</v>
      </c>
      <c r="H107" s="8" t="s">
        <v>169</v>
      </c>
      <c r="I107" s="8" t="s">
        <v>169</v>
      </c>
      <c r="J107" s="8" t="s">
        <v>169</v>
      </c>
      <c r="K107" s="8" t="s">
        <v>169</v>
      </c>
      <c r="L107" s="8" t="s">
        <v>169</v>
      </c>
      <c r="M107" s="8" t="s">
        <v>169</v>
      </c>
      <c r="N107" s="8" t="s">
        <v>169</v>
      </c>
      <c r="O107" s="8" t="s">
        <v>169</v>
      </c>
      <c r="P107" s="8" t="s">
        <v>169</v>
      </c>
      <c r="Q107" s="8" t="s">
        <v>169</v>
      </c>
      <c r="R107" s="8" t="s">
        <v>169</v>
      </c>
      <c r="S107" s="8" t="s">
        <v>169</v>
      </c>
      <c r="T107" s="81" t="s">
        <v>169</v>
      </c>
      <c r="U107" s="81" t="s">
        <v>169</v>
      </c>
      <c r="V107" s="81" t="s">
        <v>169</v>
      </c>
      <c r="W107" s="81" t="s">
        <v>169</v>
      </c>
      <c r="X107" s="81" t="s">
        <v>169</v>
      </c>
      <c r="Y107" s="81" t="s">
        <v>169</v>
      </c>
      <c r="Z107" s="7" t="s">
        <v>169</v>
      </c>
      <c r="AA107" s="7" t="s">
        <v>169</v>
      </c>
      <c r="AB107" s="7" t="s">
        <v>169</v>
      </c>
      <c r="AC107" s="7" t="s">
        <v>169</v>
      </c>
      <c r="AD107" s="7" t="s">
        <v>169</v>
      </c>
      <c r="AE107" s="7" t="s">
        <v>169</v>
      </c>
    </row>
    <row r="108" spans="1:31" x14ac:dyDescent="0.2">
      <c r="A108" s="26" t="s">
        <v>138</v>
      </c>
      <c r="B108" s="8">
        <v>330</v>
      </c>
      <c r="C108" s="8">
        <v>658</v>
      </c>
      <c r="D108" s="8">
        <v>64</v>
      </c>
      <c r="E108" s="8">
        <v>662</v>
      </c>
      <c r="F108" s="8">
        <v>25</v>
      </c>
      <c r="G108" s="8" t="s">
        <v>169</v>
      </c>
      <c r="H108" s="8">
        <v>484</v>
      </c>
      <c r="I108" s="8">
        <v>816</v>
      </c>
      <c r="J108" s="8">
        <v>274</v>
      </c>
      <c r="K108" s="8">
        <v>736</v>
      </c>
      <c r="L108" s="8">
        <v>23</v>
      </c>
      <c r="M108" s="8" t="s">
        <v>169</v>
      </c>
      <c r="N108" s="8">
        <v>377</v>
      </c>
      <c r="O108" s="8">
        <v>752</v>
      </c>
      <c r="P108" s="8">
        <v>352</v>
      </c>
      <c r="Q108" s="8">
        <v>548</v>
      </c>
      <c r="R108" s="8">
        <v>22</v>
      </c>
      <c r="S108" s="8" t="s">
        <v>169</v>
      </c>
      <c r="T108" s="81">
        <v>336</v>
      </c>
      <c r="U108" s="81">
        <v>821</v>
      </c>
      <c r="V108" s="81">
        <v>223</v>
      </c>
      <c r="W108" s="81">
        <v>616</v>
      </c>
      <c r="X108" s="81">
        <v>13</v>
      </c>
      <c r="Y108" s="81" t="s">
        <v>169</v>
      </c>
      <c r="Z108" s="7">
        <v>110</v>
      </c>
      <c r="AA108" s="7">
        <v>934</v>
      </c>
      <c r="AB108" s="7">
        <v>332</v>
      </c>
      <c r="AC108" s="7">
        <v>738</v>
      </c>
      <c r="AD108" s="7">
        <v>5</v>
      </c>
      <c r="AE108" s="7" t="s">
        <v>169</v>
      </c>
    </row>
    <row r="109" spans="1:31" x14ac:dyDescent="0.2">
      <c r="A109" s="26" t="s">
        <v>344</v>
      </c>
      <c r="B109" s="8">
        <v>46</v>
      </c>
      <c r="C109" s="8">
        <v>32</v>
      </c>
      <c r="D109" s="8" t="s">
        <v>169</v>
      </c>
      <c r="E109" s="8" t="s">
        <v>169</v>
      </c>
      <c r="F109" s="8" t="s">
        <v>169</v>
      </c>
      <c r="G109" s="8" t="s">
        <v>169</v>
      </c>
      <c r="H109" s="8" t="s">
        <v>169</v>
      </c>
      <c r="I109" s="8" t="s">
        <v>169</v>
      </c>
      <c r="J109" s="8" t="s">
        <v>169</v>
      </c>
      <c r="K109" s="8" t="s">
        <v>169</v>
      </c>
      <c r="L109" s="8" t="s">
        <v>169</v>
      </c>
      <c r="M109" s="8" t="s">
        <v>169</v>
      </c>
      <c r="N109" s="8">
        <v>51</v>
      </c>
      <c r="O109" s="8">
        <v>34</v>
      </c>
      <c r="P109" s="8" t="s">
        <v>169</v>
      </c>
      <c r="Q109" s="8" t="s">
        <v>169</v>
      </c>
      <c r="R109" s="8" t="s">
        <v>169</v>
      </c>
      <c r="S109" s="8" t="s">
        <v>169</v>
      </c>
      <c r="T109" s="81">
        <v>90</v>
      </c>
      <c r="U109" s="81">
        <v>31</v>
      </c>
      <c r="V109" s="81" t="s">
        <v>169</v>
      </c>
      <c r="W109" s="81" t="s">
        <v>169</v>
      </c>
      <c r="X109" s="81" t="s">
        <v>169</v>
      </c>
      <c r="Y109" s="81" t="s">
        <v>169</v>
      </c>
      <c r="Z109" s="7" t="s">
        <v>169</v>
      </c>
      <c r="AA109" s="7" t="s">
        <v>169</v>
      </c>
      <c r="AB109" s="7" t="s">
        <v>169</v>
      </c>
      <c r="AC109" s="7" t="s">
        <v>169</v>
      </c>
      <c r="AD109" s="7" t="s">
        <v>169</v>
      </c>
      <c r="AE109" s="7" t="s">
        <v>169</v>
      </c>
    </row>
    <row r="110" spans="1:31" x14ac:dyDescent="0.2">
      <c r="A110" s="26" t="s">
        <v>150</v>
      </c>
      <c r="B110" s="8">
        <v>326</v>
      </c>
      <c r="C110" s="8">
        <v>815</v>
      </c>
      <c r="D110" s="8">
        <v>181</v>
      </c>
      <c r="E110" s="8">
        <v>588</v>
      </c>
      <c r="F110" s="8">
        <v>17</v>
      </c>
      <c r="G110" s="8">
        <v>11</v>
      </c>
      <c r="H110" s="8">
        <v>191</v>
      </c>
      <c r="I110" s="8">
        <v>1585</v>
      </c>
      <c r="J110" s="8">
        <v>617</v>
      </c>
      <c r="K110" s="8">
        <v>2093</v>
      </c>
      <c r="L110" s="8">
        <v>71</v>
      </c>
      <c r="M110" s="8">
        <v>24</v>
      </c>
      <c r="N110" s="8">
        <v>286</v>
      </c>
      <c r="O110" s="8">
        <v>1289</v>
      </c>
      <c r="P110" s="8">
        <v>566</v>
      </c>
      <c r="Q110" s="8">
        <v>1794</v>
      </c>
      <c r="R110" s="8">
        <v>95</v>
      </c>
      <c r="S110" s="8">
        <v>32</v>
      </c>
      <c r="T110" s="81">
        <v>425</v>
      </c>
      <c r="U110" s="81">
        <v>1290</v>
      </c>
      <c r="V110" s="81" t="s">
        <v>169</v>
      </c>
      <c r="W110" s="81">
        <v>1820</v>
      </c>
      <c r="X110" s="81">
        <v>29</v>
      </c>
      <c r="Y110" s="81">
        <v>6</v>
      </c>
      <c r="Z110" s="7">
        <v>796</v>
      </c>
      <c r="AA110" s="7">
        <v>1216</v>
      </c>
      <c r="AB110" s="7">
        <v>274</v>
      </c>
      <c r="AC110" s="7">
        <v>1865</v>
      </c>
      <c r="AD110" s="7">
        <v>85</v>
      </c>
      <c r="AE110" s="7" t="s">
        <v>169</v>
      </c>
    </row>
    <row r="111" spans="1:31" x14ac:dyDescent="0.2">
      <c r="A111" s="26" t="s">
        <v>345</v>
      </c>
      <c r="B111" s="8">
        <v>234</v>
      </c>
      <c r="C111" s="8">
        <v>185</v>
      </c>
      <c r="D111" s="8">
        <v>5</v>
      </c>
      <c r="E111" s="8">
        <v>53</v>
      </c>
      <c r="F111" s="8">
        <v>55</v>
      </c>
      <c r="G111" s="8" t="s">
        <v>169</v>
      </c>
      <c r="H111" s="8">
        <v>434</v>
      </c>
      <c r="I111" s="8">
        <v>605</v>
      </c>
      <c r="J111" s="8">
        <v>53</v>
      </c>
      <c r="K111" s="8">
        <v>234</v>
      </c>
      <c r="L111" s="8">
        <v>65</v>
      </c>
      <c r="M111" s="8" t="s">
        <v>169</v>
      </c>
      <c r="N111" s="8">
        <v>270</v>
      </c>
      <c r="O111" s="8">
        <v>293</v>
      </c>
      <c r="P111" s="8">
        <v>52</v>
      </c>
      <c r="Q111" s="8">
        <v>112</v>
      </c>
      <c r="R111" s="8">
        <v>62</v>
      </c>
      <c r="S111" s="8" t="s">
        <v>169</v>
      </c>
      <c r="T111" s="81">
        <v>746</v>
      </c>
      <c r="U111" s="81">
        <v>483</v>
      </c>
      <c r="V111" s="81">
        <v>70</v>
      </c>
      <c r="W111" s="81">
        <v>196</v>
      </c>
      <c r="X111" s="81">
        <v>110</v>
      </c>
      <c r="Y111" s="81" t="s">
        <v>169</v>
      </c>
      <c r="Z111" s="7">
        <v>1809</v>
      </c>
      <c r="AA111" s="7">
        <v>455</v>
      </c>
      <c r="AB111" s="7">
        <v>22</v>
      </c>
      <c r="AC111" s="7">
        <v>266</v>
      </c>
      <c r="AD111" s="7">
        <v>61</v>
      </c>
      <c r="AE111" s="7" t="s">
        <v>169</v>
      </c>
    </row>
    <row r="112" spans="1:31" x14ac:dyDescent="0.2">
      <c r="A112" s="26" t="s">
        <v>346</v>
      </c>
      <c r="B112" s="8">
        <v>324</v>
      </c>
      <c r="C112" s="8">
        <v>624</v>
      </c>
      <c r="D112" s="8">
        <v>15</v>
      </c>
      <c r="E112" s="8">
        <v>96</v>
      </c>
      <c r="F112" s="8" t="s">
        <v>169</v>
      </c>
      <c r="G112" s="8" t="s">
        <v>169</v>
      </c>
      <c r="H112" s="8">
        <v>1199</v>
      </c>
      <c r="I112" s="8">
        <v>1614</v>
      </c>
      <c r="J112" s="8" t="s">
        <v>169</v>
      </c>
      <c r="K112" s="8">
        <v>13</v>
      </c>
      <c r="L112" s="8" t="s">
        <v>169</v>
      </c>
      <c r="M112" s="8" t="s">
        <v>169</v>
      </c>
      <c r="N112" s="8">
        <v>93</v>
      </c>
      <c r="O112" s="8">
        <v>859</v>
      </c>
      <c r="P112" s="8">
        <v>114</v>
      </c>
      <c r="Q112" s="8">
        <v>158</v>
      </c>
      <c r="R112" s="8">
        <v>23</v>
      </c>
      <c r="S112" s="8" t="s">
        <v>169</v>
      </c>
      <c r="T112" s="81">
        <v>1023</v>
      </c>
      <c r="U112" s="81">
        <v>1805</v>
      </c>
      <c r="V112" s="81" t="s">
        <v>169</v>
      </c>
      <c r="W112" s="81">
        <v>157</v>
      </c>
      <c r="X112" s="81" t="s">
        <v>169</v>
      </c>
      <c r="Y112" s="81" t="s">
        <v>169</v>
      </c>
      <c r="Z112" s="7">
        <v>3342</v>
      </c>
      <c r="AA112" s="7">
        <v>1302</v>
      </c>
      <c r="AB112" s="7">
        <v>8</v>
      </c>
      <c r="AC112" s="7">
        <v>164</v>
      </c>
      <c r="AD112" s="7" t="s">
        <v>169</v>
      </c>
      <c r="AE112" s="7" t="s">
        <v>169</v>
      </c>
    </row>
    <row r="113" spans="1:31" x14ac:dyDescent="0.2">
      <c r="A113" s="26" t="s">
        <v>712</v>
      </c>
      <c r="B113" s="8">
        <v>128</v>
      </c>
      <c r="C113" s="8">
        <v>276</v>
      </c>
      <c r="D113" s="8" t="s">
        <v>169</v>
      </c>
      <c r="E113" s="8">
        <v>1274</v>
      </c>
      <c r="F113" s="8" t="s">
        <v>169</v>
      </c>
      <c r="G113" s="8">
        <v>8</v>
      </c>
      <c r="H113" s="8">
        <v>355</v>
      </c>
      <c r="I113" s="8">
        <v>578</v>
      </c>
      <c r="J113" s="8">
        <v>205</v>
      </c>
      <c r="K113" s="8">
        <v>1229</v>
      </c>
      <c r="L113" s="8" t="s">
        <v>169</v>
      </c>
      <c r="M113" s="8" t="s">
        <v>169</v>
      </c>
      <c r="N113" s="8">
        <v>452</v>
      </c>
      <c r="O113" s="8">
        <v>540</v>
      </c>
      <c r="P113" s="8">
        <v>252</v>
      </c>
      <c r="Q113" s="8">
        <v>1002</v>
      </c>
      <c r="R113" s="8">
        <v>6</v>
      </c>
      <c r="S113" s="8">
        <v>5</v>
      </c>
      <c r="T113" s="81">
        <v>704</v>
      </c>
      <c r="U113" s="81">
        <v>510</v>
      </c>
      <c r="V113" s="81">
        <v>154</v>
      </c>
      <c r="W113" s="81">
        <v>759</v>
      </c>
      <c r="X113" s="81" t="s">
        <v>169</v>
      </c>
      <c r="Y113" s="81">
        <v>5</v>
      </c>
      <c r="Z113" s="7">
        <v>718</v>
      </c>
      <c r="AA113" s="7">
        <v>398</v>
      </c>
      <c r="AB113" s="7">
        <v>308</v>
      </c>
      <c r="AC113" s="7">
        <v>1017</v>
      </c>
      <c r="AD113" s="7">
        <v>35</v>
      </c>
      <c r="AE113" s="7" t="s">
        <v>169</v>
      </c>
    </row>
    <row r="114" spans="1:31" x14ac:dyDescent="0.2">
      <c r="A114" s="26" t="s">
        <v>713</v>
      </c>
      <c r="B114" s="8" t="s">
        <v>169</v>
      </c>
      <c r="C114" s="8">
        <v>36</v>
      </c>
      <c r="D114" s="8" t="s">
        <v>169</v>
      </c>
      <c r="E114" s="8">
        <v>9</v>
      </c>
      <c r="F114" s="8" t="s">
        <v>169</v>
      </c>
      <c r="G114" s="8" t="s">
        <v>169</v>
      </c>
      <c r="H114" s="8" t="s">
        <v>169</v>
      </c>
      <c r="I114" s="8">
        <v>41</v>
      </c>
      <c r="J114" s="8">
        <v>5</v>
      </c>
      <c r="K114" s="8">
        <v>6</v>
      </c>
      <c r="L114" s="8">
        <v>7</v>
      </c>
      <c r="M114" s="8" t="s">
        <v>169</v>
      </c>
      <c r="N114" s="8" t="s">
        <v>169</v>
      </c>
      <c r="O114" s="8">
        <v>34</v>
      </c>
      <c r="P114" s="8">
        <v>8</v>
      </c>
      <c r="Q114" s="8">
        <v>9</v>
      </c>
      <c r="R114" s="8" t="s">
        <v>169</v>
      </c>
      <c r="S114" s="8" t="s">
        <v>169</v>
      </c>
      <c r="T114" s="81" t="s">
        <v>169</v>
      </c>
      <c r="U114" s="81">
        <v>37</v>
      </c>
      <c r="V114" s="81" t="s">
        <v>169</v>
      </c>
      <c r="W114" s="81" t="s">
        <v>169</v>
      </c>
      <c r="X114" s="81" t="s">
        <v>169</v>
      </c>
      <c r="Y114" s="81" t="s">
        <v>169</v>
      </c>
      <c r="Z114" s="7" t="s">
        <v>169</v>
      </c>
      <c r="AA114" s="7">
        <v>35</v>
      </c>
      <c r="AB114" s="7">
        <v>5</v>
      </c>
      <c r="AC114" s="7">
        <v>8</v>
      </c>
      <c r="AD114" s="7" t="s">
        <v>169</v>
      </c>
      <c r="AE114" s="7" t="s">
        <v>169</v>
      </c>
    </row>
    <row r="115" spans="1:31" x14ac:dyDescent="0.2">
      <c r="A115" s="26" t="s">
        <v>714</v>
      </c>
      <c r="B115" s="8">
        <v>1207</v>
      </c>
      <c r="C115" s="8">
        <v>619</v>
      </c>
      <c r="D115" s="8" t="s">
        <v>169</v>
      </c>
      <c r="E115" s="8">
        <v>498</v>
      </c>
      <c r="F115" s="8" t="s">
        <v>169</v>
      </c>
      <c r="G115" s="8" t="s">
        <v>169</v>
      </c>
      <c r="H115" s="8">
        <v>172</v>
      </c>
      <c r="I115" s="8">
        <v>212</v>
      </c>
      <c r="J115" s="8">
        <v>65</v>
      </c>
      <c r="K115" s="8">
        <v>150</v>
      </c>
      <c r="L115" s="8">
        <v>30</v>
      </c>
      <c r="M115" s="8">
        <v>24</v>
      </c>
      <c r="N115" s="8">
        <v>1621</v>
      </c>
      <c r="O115" s="8">
        <v>913</v>
      </c>
      <c r="P115" s="8">
        <v>80</v>
      </c>
      <c r="Q115" s="8">
        <v>439</v>
      </c>
      <c r="R115" s="8">
        <v>50</v>
      </c>
      <c r="S115" s="8">
        <v>30</v>
      </c>
      <c r="T115" s="81">
        <v>8243</v>
      </c>
      <c r="U115" s="81">
        <v>728</v>
      </c>
      <c r="V115" s="81" t="s">
        <v>169</v>
      </c>
      <c r="W115" s="81">
        <v>579</v>
      </c>
      <c r="X115" s="81" t="s">
        <v>169</v>
      </c>
      <c r="Y115" s="81" t="s">
        <v>169</v>
      </c>
      <c r="Z115" s="7">
        <v>10866</v>
      </c>
      <c r="AA115" s="7">
        <v>972</v>
      </c>
      <c r="AB115" s="7">
        <v>189</v>
      </c>
      <c r="AC115" s="7">
        <v>605</v>
      </c>
      <c r="AD115" s="7">
        <v>38</v>
      </c>
      <c r="AE115" s="7" t="s">
        <v>169</v>
      </c>
    </row>
    <row r="116" spans="1:31" x14ac:dyDescent="0.2">
      <c r="A116" s="26" t="s">
        <v>92</v>
      </c>
      <c r="B116" s="8">
        <v>3296</v>
      </c>
      <c r="C116" s="8">
        <v>6613</v>
      </c>
      <c r="D116" s="8">
        <v>660</v>
      </c>
      <c r="E116" s="8">
        <v>5236</v>
      </c>
      <c r="F116" s="8">
        <v>131</v>
      </c>
      <c r="G116" s="8">
        <v>87</v>
      </c>
      <c r="H116" s="8">
        <v>4599</v>
      </c>
      <c r="I116" s="8">
        <v>10289</v>
      </c>
      <c r="J116" s="8">
        <v>2101</v>
      </c>
      <c r="K116" s="8">
        <v>7343</v>
      </c>
      <c r="L116" s="8">
        <v>257</v>
      </c>
      <c r="M116" s="8">
        <v>57</v>
      </c>
      <c r="N116" s="8">
        <v>5536</v>
      </c>
      <c r="O116" s="8">
        <v>8989</v>
      </c>
      <c r="P116" s="8">
        <v>1848</v>
      </c>
      <c r="Q116" s="8">
        <v>6635</v>
      </c>
      <c r="R116" s="8">
        <v>399</v>
      </c>
      <c r="S116" s="8">
        <v>68</v>
      </c>
      <c r="T116" s="81">
        <v>14418</v>
      </c>
      <c r="U116" s="81">
        <v>9172</v>
      </c>
      <c r="V116" s="81">
        <v>447</v>
      </c>
      <c r="W116" s="81">
        <v>7196</v>
      </c>
      <c r="X116" s="81">
        <v>209</v>
      </c>
      <c r="Y116" s="81">
        <v>11</v>
      </c>
      <c r="Z116" s="7">
        <v>20748</v>
      </c>
      <c r="AA116" s="7">
        <v>8745</v>
      </c>
      <c r="AB116" s="7">
        <v>1520</v>
      </c>
      <c r="AC116" s="7">
        <v>7173</v>
      </c>
      <c r="AD116" s="7">
        <v>286</v>
      </c>
      <c r="AE116" s="7">
        <v>13</v>
      </c>
    </row>
    <row r="117" spans="1:31" x14ac:dyDescent="0.2">
      <c r="A117" s="67" t="s">
        <v>934</v>
      </c>
      <c r="G117" s="11"/>
      <c r="H117" s="11"/>
      <c r="I117" s="60"/>
    </row>
    <row r="118" spans="1:31" x14ac:dyDescent="0.2">
      <c r="A118" s="67" t="s">
        <v>715</v>
      </c>
    </row>
    <row r="119" spans="1:31" x14ac:dyDescent="0.2">
      <c r="A119" s="67" t="s">
        <v>933</v>
      </c>
      <c r="G119" s="11"/>
      <c r="H119" s="11"/>
      <c r="I119" s="11"/>
      <c r="J119" s="11"/>
    </row>
    <row r="121" spans="1:31" x14ac:dyDescent="0.2">
      <c r="A121" s="28" t="s">
        <v>716</v>
      </c>
    </row>
    <row r="122" spans="1:31" x14ac:dyDescent="0.2">
      <c r="A122" s="41"/>
      <c r="B122" s="12">
        <v>2020</v>
      </c>
      <c r="C122" s="12"/>
      <c r="D122" s="12"/>
      <c r="E122" s="12">
        <v>2021</v>
      </c>
      <c r="F122" s="12"/>
      <c r="G122" s="12"/>
      <c r="H122" s="12"/>
      <c r="I122" s="12">
        <v>2022</v>
      </c>
      <c r="J122" s="12"/>
      <c r="K122" s="12"/>
      <c r="L122" s="12"/>
      <c r="M122" s="12">
        <v>2023</v>
      </c>
      <c r="N122" s="12"/>
      <c r="O122" s="12"/>
      <c r="P122" s="12"/>
      <c r="Q122" s="12">
        <v>2024</v>
      </c>
      <c r="R122" s="12"/>
      <c r="S122" s="12"/>
      <c r="T122" s="12"/>
    </row>
    <row r="123" spans="1:31" x14ac:dyDescent="0.2">
      <c r="A123" s="41" t="s">
        <v>330</v>
      </c>
      <c r="B123" s="12" t="s">
        <v>717</v>
      </c>
      <c r="C123" s="12" t="s">
        <v>718</v>
      </c>
      <c r="D123" s="12" t="s">
        <v>719</v>
      </c>
      <c r="E123" s="12" t="s">
        <v>717</v>
      </c>
      <c r="F123" s="12" t="s">
        <v>718</v>
      </c>
      <c r="G123" s="12" t="s">
        <v>216</v>
      </c>
      <c r="H123" s="12" t="s">
        <v>215</v>
      </c>
      <c r="I123" s="12" t="s">
        <v>717</v>
      </c>
      <c r="J123" s="12" t="s">
        <v>718</v>
      </c>
      <c r="K123" s="12" t="s">
        <v>216</v>
      </c>
      <c r="L123" s="12" t="s">
        <v>215</v>
      </c>
      <c r="M123" s="12" t="s">
        <v>717</v>
      </c>
      <c r="N123" s="12" t="s">
        <v>718</v>
      </c>
      <c r="O123" s="12" t="s">
        <v>216</v>
      </c>
      <c r="P123" s="12" t="s">
        <v>215</v>
      </c>
      <c r="Q123" s="12" t="s">
        <v>717</v>
      </c>
      <c r="R123" s="12" t="s">
        <v>718</v>
      </c>
      <c r="S123" s="12" t="s">
        <v>216</v>
      </c>
      <c r="T123" s="12" t="s">
        <v>215</v>
      </c>
    </row>
    <row r="124" spans="1:31" x14ac:dyDescent="0.2">
      <c r="A124" s="26" t="s">
        <v>334</v>
      </c>
      <c r="B124" s="8">
        <v>1426</v>
      </c>
      <c r="C124" s="8">
        <v>124</v>
      </c>
      <c r="D124" s="8" t="s">
        <v>169</v>
      </c>
      <c r="E124" s="8">
        <v>2023</v>
      </c>
      <c r="F124" s="8">
        <v>569</v>
      </c>
      <c r="G124" s="8">
        <v>121</v>
      </c>
      <c r="H124" s="8" t="s">
        <v>169</v>
      </c>
      <c r="I124" s="8">
        <v>2381</v>
      </c>
      <c r="J124" s="8">
        <v>88</v>
      </c>
      <c r="K124" s="8">
        <v>84</v>
      </c>
      <c r="L124" s="8" t="s">
        <v>169</v>
      </c>
      <c r="M124" s="81">
        <v>1713</v>
      </c>
      <c r="N124" s="81">
        <v>339</v>
      </c>
      <c r="O124" s="81">
        <v>696</v>
      </c>
      <c r="P124" s="81" t="s">
        <v>169</v>
      </c>
      <c r="Q124" s="81">
        <v>2339</v>
      </c>
      <c r="R124" s="81">
        <v>915</v>
      </c>
      <c r="S124" s="81" t="s">
        <v>169</v>
      </c>
      <c r="T124" s="81" t="s">
        <v>169</v>
      </c>
    </row>
    <row r="125" spans="1:31" x14ac:dyDescent="0.2">
      <c r="A125" s="26" t="s">
        <v>336</v>
      </c>
      <c r="B125" s="8" t="s">
        <v>169</v>
      </c>
      <c r="C125" s="8">
        <v>6</v>
      </c>
      <c r="D125" s="8" t="s">
        <v>169</v>
      </c>
      <c r="E125" s="8" t="s">
        <v>169</v>
      </c>
      <c r="F125" s="8" t="s">
        <v>169</v>
      </c>
      <c r="G125" s="8" t="s">
        <v>169</v>
      </c>
      <c r="H125" s="8" t="s">
        <v>169</v>
      </c>
      <c r="I125" s="8">
        <v>7</v>
      </c>
      <c r="J125" s="8" t="s">
        <v>169</v>
      </c>
      <c r="K125" s="8" t="s">
        <v>169</v>
      </c>
      <c r="L125" s="8" t="s">
        <v>169</v>
      </c>
      <c r="M125" s="81" t="s">
        <v>169</v>
      </c>
      <c r="N125" s="81" t="s">
        <v>169</v>
      </c>
      <c r="O125" s="81">
        <v>8</v>
      </c>
      <c r="P125" s="81" t="s">
        <v>169</v>
      </c>
      <c r="Q125" s="81">
        <v>9</v>
      </c>
      <c r="R125" s="81" t="s">
        <v>169</v>
      </c>
      <c r="S125" s="81" t="s">
        <v>169</v>
      </c>
      <c r="T125" s="81" t="s">
        <v>169</v>
      </c>
    </row>
    <row r="126" spans="1:31" x14ac:dyDescent="0.2">
      <c r="A126" s="26" t="s">
        <v>337</v>
      </c>
      <c r="B126" s="8">
        <v>31</v>
      </c>
      <c r="C126" s="8">
        <v>159</v>
      </c>
      <c r="D126" s="8" t="s">
        <v>169</v>
      </c>
      <c r="E126" s="8" t="s">
        <v>169</v>
      </c>
      <c r="F126" s="8">
        <v>69</v>
      </c>
      <c r="G126" s="8" t="s">
        <v>169</v>
      </c>
      <c r="H126" s="8" t="s">
        <v>169</v>
      </c>
      <c r="I126" s="8">
        <v>57</v>
      </c>
      <c r="J126" s="8">
        <v>204</v>
      </c>
      <c r="K126" s="8" t="s">
        <v>169</v>
      </c>
      <c r="L126" s="8" t="s">
        <v>169</v>
      </c>
      <c r="M126" s="81" t="s">
        <v>169</v>
      </c>
      <c r="N126" s="81" t="s">
        <v>169</v>
      </c>
      <c r="O126" s="81">
        <v>66</v>
      </c>
      <c r="P126" s="81" t="s">
        <v>169</v>
      </c>
      <c r="Q126" s="81">
        <v>76</v>
      </c>
      <c r="R126" s="81" t="s">
        <v>169</v>
      </c>
      <c r="S126" s="81" t="s">
        <v>169</v>
      </c>
      <c r="T126" s="81" t="s">
        <v>169</v>
      </c>
    </row>
    <row r="127" spans="1:31" x14ac:dyDescent="0.2">
      <c r="A127" s="26" t="s">
        <v>338</v>
      </c>
      <c r="B127" s="8">
        <v>184</v>
      </c>
      <c r="C127" s="8">
        <v>123</v>
      </c>
      <c r="D127" s="8" t="s">
        <v>169</v>
      </c>
      <c r="E127" s="8">
        <v>143</v>
      </c>
      <c r="F127" s="8">
        <v>160</v>
      </c>
      <c r="G127" s="8" t="s">
        <v>169</v>
      </c>
      <c r="H127" s="8" t="s">
        <v>169</v>
      </c>
      <c r="I127" s="8">
        <v>193</v>
      </c>
      <c r="J127" s="8">
        <v>199</v>
      </c>
      <c r="K127" s="8" t="s">
        <v>169</v>
      </c>
      <c r="L127" s="8" t="s">
        <v>169</v>
      </c>
      <c r="M127" s="81" t="s">
        <v>169</v>
      </c>
      <c r="N127" s="81" t="s">
        <v>169</v>
      </c>
      <c r="O127" s="81">
        <v>191</v>
      </c>
      <c r="P127" s="81" t="s">
        <v>169</v>
      </c>
      <c r="Q127" s="81">
        <v>146</v>
      </c>
      <c r="R127" s="81" t="s">
        <v>169</v>
      </c>
      <c r="S127" s="81" t="s">
        <v>169</v>
      </c>
      <c r="T127" s="81" t="s">
        <v>169</v>
      </c>
    </row>
    <row r="128" spans="1:31" x14ac:dyDescent="0.2">
      <c r="A128" s="26" t="s">
        <v>339</v>
      </c>
      <c r="B128" s="8">
        <v>2248</v>
      </c>
      <c r="C128" s="8">
        <v>911</v>
      </c>
      <c r="D128" s="8">
        <v>138</v>
      </c>
      <c r="E128" s="8">
        <v>3789</v>
      </c>
      <c r="F128" s="8">
        <v>1368</v>
      </c>
      <c r="G128" s="8">
        <v>163</v>
      </c>
      <c r="H128" s="8" t="s">
        <v>169</v>
      </c>
      <c r="I128" s="8">
        <v>3807</v>
      </c>
      <c r="J128" s="8">
        <v>1336</v>
      </c>
      <c r="K128" s="8">
        <v>151</v>
      </c>
      <c r="L128" s="8" t="s">
        <v>169</v>
      </c>
      <c r="M128" s="81">
        <v>3719</v>
      </c>
      <c r="N128" s="81">
        <v>780</v>
      </c>
      <c r="O128" s="81">
        <v>124</v>
      </c>
      <c r="P128" s="81" t="s">
        <v>169</v>
      </c>
      <c r="Q128" s="81">
        <v>3836</v>
      </c>
      <c r="R128" s="81">
        <v>1657</v>
      </c>
      <c r="S128" s="81">
        <v>188</v>
      </c>
      <c r="T128" s="81">
        <v>7</v>
      </c>
    </row>
    <row r="129" spans="1:20" x14ac:dyDescent="0.2">
      <c r="A129" s="26" t="s">
        <v>710</v>
      </c>
      <c r="B129" s="8">
        <v>27</v>
      </c>
      <c r="C129" s="8" t="s">
        <v>169</v>
      </c>
      <c r="D129" s="8" t="s">
        <v>169</v>
      </c>
      <c r="E129" s="8" t="s">
        <v>169</v>
      </c>
      <c r="F129" s="8" t="s">
        <v>169</v>
      </c>
      <c r="G129" s="8" t="s">
        <v>169</v>
      </c>
      <c r="H129" s="8" t="s">
        <v>169</v>
      </c>
      <c r="I129" s="8">
        <v>27</v>
      </c>
      <c r="J129" s="8" t="s">
        <v>169</v>
      </c>
      <c r="K129" s="8" t="s">
        <v>169</v>
      </c>
      <c r="L129" s="8" t="s">
        <v>169</v>
      </c>
      <c r="M129" s="81" t="s">
        <v>169</v>
      </c>
      <c r="N129" s="81" t="s">
        <v>169</v>
      </c>
      <c r="O129" s="81" t="s">
        <v>169</v>
      </c>
      <c r="P129" s="81" t="s">
        <v>169</v>
      </c>
      <c r="Q129" s="81" t="s">
        <v>169</v>
      </c>
      <c r="R129" s="81" t="s">
        <v>169</v>
      </c>
      <c r="S129" s="81" t="s">
        <v>169</v>
      </c>
      <c r="T129" s="81" t="s">
        <v>169</v>
      </c>
    </row>
    <row r="130" spans="1:20" x14ac:dyDescent="0.2">
      <c r="A130" s="26" t="s">
        <v>711</v>
      </c>
      <c r="B130" s="8">
        <v>311</v>
      </c>
      <c r="C130" s="8">
        <v>784</v>
      </c>
      <c r="D130" s="8" t="s">
        <v>169</v>
      </c>
      <c r="E130" s="8">
        <v>474</v>
      </c>
      <c r="F130" s="8">
        <v>891</v>
      </c>
      <c r="G130" s="8">
        <v>12</v>
      </c>
      <c r="H130" s="8" t="s">
        <v>169</v>
      </c>
      <c r="I130" s="8">
        <v>501</v>
      </c>
      <c r="J130" s="8">
        <v>871</v>
      </c>
      <c r="K130" s="8">
        <v>39</v>
      </c>
      <c r="L130" s="8" t="s">
        <v>169</v>
      </c>
      <c r="M130" s="81" t="s">
        <v>169</v>
      </c>
      <c r="N130" s="81" t="s">
        <v>169</v>
      </c>
      <c r="O130" s="81" t="s">
        <v>169</v>
      </c>
      <c r="P130" s="81" t="s">
        <v>169</v>
      </c>
      <c r="Q130" s="81" t="s">
        <v>169</v>
      </c>
      <c r="R130" s="81" t="s">
        <v>169</v>
      </c>
      <c r="S130" s="81" t="s">
        <v>169</v>
      </c>
      <c r="T130" s="81" t="s">
        <v>169</v>
      </c>
    </row>
    <row r="131" spans="1:20" x14ac:dyDescent="0.2">
      <c r="A131" s="26" t="s">
        <v>343</v>
      </c>
      <c r="B131" s="8">
        <v>16</v>
      </c>
      <c r="C131" s="8" t="s">
        <v>169</v>
      </c>
      <c r="D131" s="8" t="s">
        <v>169</v>
      </c>
      <c r="E131" s="8" t="s">
        <v>169</v>
      </c>
      <c r="F131" s="8" t="s">
        <v>169</v>
      </c>
      <c r="G131" s="8" t="s">
        <v>169</v>
      </c>
      <c r="H131" s="8" t="s">
        <v>169</v>
      </c>
      <c r="I131" s="8" t="s">
        <v>169</v>
      </c>
      <c r="J131" s="8" t="s">
        <v>169</v>
      </c>
      <c r="K131" s="8" t="s">
        <v>169</v>
      </c>
      <c r="L131" s="8" t="s">
        <v>169</v>
      </c>
      <c r="M131" s="81" t="s">
        <v>169</v>
      </c>
      <c r="N131" s="81" t="s">
        <v>169</v>
      </c>
      <c r="O131" s="81" t="s">
        <v>169</v>
      </c>
      <c r="P131" s="81" t="s">
        <v>169</v>
      </c>
      <c r="Q131" s="81" t="s">
        <v>169</v>
      </c>
      <c r="R131" s="81" t="s">
        <v>169</v>
      </c>
      <c r="S131" s="81" t="s">
        <v>169</v>
      </c>
      <c r="T131" s="81" t="s">
        <v>169</v>
      </c>
    </row>
    <row r="132" spans="1:20" x14ac:dyDescent="0.2">
      <c r="A132" s="26" t="s">
        <v>138</v>
      </c>
      <c r="B132" s="8">
        <v>936</v>
      </c>
      <c r="C132" s="8">
        <v>741</v>
      </c>
      <c r="D132" s="8">
        <v>62</v>
      </c>
      <c r="E132" s="8">
        <v>1456</v>
      </c>
      <c r="F132" s="8">
        <v>784</v>
      </c>
      <c r="G132" s="8">
        <v>91</v>
      </c>
      <c r="H132" s="8" t="s">
        <v>169</v>
      </c>
      <c r="I132" s="8">
        <v>1287</v>
      </c>
      <c r="J132" s="8">
        <v>694</v>
      </c>
      <c r="K132" s="8">
        <v>70</v>
      </c>
      <c r="L132" s="8" t="s">
        <v>169</v>
      </c>
      <c r="M132" s="81">
        <v>1286</v>
      </c>
      <c r="N132" s="81">
        <v>618</v>
      </c>
      <c r="O132" s="81">
        <v>177</v>
      </c>
      <c r="P132" s="81" t="s">
        <v>169</v>
      </c>
      <c r="Q132" s="81">
        <v>1283</v>
      </c>
      <c r="R132" s="81">
        <v>880</v>
      </c>
      <c r="S132" s="81">
        <v>34</v>
      </c>
      <c r="T132" s="81" t="s">
        <v>169</v>
      </c>
    </row>
    <row r="133" spans="1:20" x14ac:dyDescent="0.2">
      <c r="A133" s="26" t="s">
        <v>344</v>
      </c>
      <c r="B133" s="8">
        <v>77</v>
      </c>
      <c r="C133" s="8" t="s">
        <v>169</v>
      </c>
      <c r="D133" s="8" t="s">
        <v>169</v>
      </c>
      <c r="E133" s="8" t="s">
        <v>169</v>
      </c>
      <c r="F133" s="8" t="s">
        <v>169</v>
      </c>
      <c r="G133" s="8" t="s">
        <v>169</v>
      </c>
      <c r="H133" s="8" t="s">
        <v>169</v>
      </c>
      <c r="I133" s="8">
        <v>83</v>
      </c>
      <c r="J133" s="8" t="s">
        <v>169</v>
      </c>
      <c r="K133" s="8" t="s">
        <v>169</v>
      </c>
      <c r="L133" s="8" t="s">
        <v>169</v>
      </c>
      <c r="M133" s="81">
        <v>112</v>
      </c>
      <c r="N133" s="81">
        <v>8</v>
      </c>
      <c r="O133" s="81" t="s">
        <v>169</v>
      </c>
      <c r="P133" s="81" t="s">
        <v>169</v>
      </c>
      <c r="Q133" s="81" t="s">
        <v>169</v>
      </c>
      <c r="R133" s="81" t="s">
        <v>169</v>
      </c>
      <c r="S133" s="81" t="s">
        <v>169</v>
      </c>
      <c r="T133" s="81" t="s">
        <v>169</v>
      </c>
    </row>
    <row r="134" spans="1:20" x14ac:dyDescent="0.2">
      <c r="A134" s="26" t="s">
        <v>712</v>
      </c>
      <c r="B134" s="8">
        <v>1694</v>
      </c>
      <c r="C134" s="8">
        <v>244</v>
      </c>
      <c r="D134" s="8" t="s">
        <v>169</v>
      </c>
      <c r="E134" s="8">
        <v>3945</v>
      </c>
      <c r="F134" s="8">
        <v>616</v>
      </c>
      <c r="G134" s="8">
        <v>20</v>
      </c>
      <c r="H134" s="8" t="s">
        <v>169</v>
      </c>
      <c r="I134" s="8">
        <v>2142</v>
      </c>
      <c r="J134" s="8">
        <v>82</v>
      </c>
      <c r="K134" s="8">
        <v>13</v>
      </c>
      <c r="L134" s="8">
        <v>18</v>
      </c>
      <c r="M134" s="81">
        <v>3125</v>
      </c>
      <c r="N134" s="81">
        <v>289</v>
      </c>
      <c r="O134" s="81">
        <v>138</v>
      </c>
      <c r="P134" s="81" t="s">
        <v>169</v>
      </c>
      <c r="Q134" s="81">
        <v>3697</v>
      </c>
      <c r="R134" s="81">
        <v>536</v>
      </c>
      <c r="S134" s="81">
        <v>10</v>
      </c>
      <c r="T134" s="81" t="s">
        <v>169</v>
      </c>
    </row>
    <row r="135" spans="1:20" x14ac:dyDescent="0.2">
      <c r="A135" s="26" t="s">
        <v>150</v>
      </c>
      <c r="B135" s="8">
        <v>515</v>
      </c>
      <c r="C135" s="8">
        <v>21</v>
      </c>
      <c r="D135" s="8" t="s">
        <v>169</v>
      </c>
      <c r="E135" s="8">
        <v>840</v>
      </c>
      <c r="F135" s="8">
        <v>1100</v>
      </c>
      <c r="G135" s="8" t="s">
        <v>169</v>
      </c>
      <c r="H135" s="8" t="s">
        <v>169</v>
      </c>
      <c r="I135" s="8">
        <v>3393</v>
      </c>
      <c r="J135" s="8">
        <v>662</v>
      </c>
      <c r="K135" s="8">
        <v>7</v>
      </c>
      <c r="L135" s="8" t="s">
        <v>169</v>
      </c>
      <c r="M135" s="81">
        <v>1409</v>
      </c>
      <c r="N135" s="81">
        <v>143</v>
      </c>
      <c r="O135" s="81">
        <v>15</v>
      </c>
      <c r="P135" s="81" t="s">
        <v>169</v>
      </c>
      <c r="Q135" s="81">
        <v>2385</v>
      </c>
      <c r="R135" s="81">
        <v>270</v>
      </c>
      <c r="S135" s="81">
        <v>97</v>
      </c>
      <c r="T135" s="81" t="s">
        <v>169</v>
      </c>
    </row>
    <row r="136" spans="1:20" x14ac:dyDescent="0.2">
      <c r="A136" s="26" t="s">
        <v>345</v>
      </c>
      <c r="B136" s="8">
        <v>817</v>
      </c>
      <c r="C136" s="8">
        <v>223</v>
      </c>
      <c r="D136" s="8" t="s">
        <v>169</v>
      </c>
      <c r="E136" s="8">
        <v>1699</v>
      </c>
      <c r="F136" s="8">
        <v>857</v>
      </c>
      <c r="G136" s="8" t="s">
        <v>169</v>
      </c>
      <c r="H136" s="8" t="s">
        <v>169</v>
      </c>
      <c r="I136" s="8">
        <v>727</v>
      </c>
      <c r="J136" s="8">
        <v>40</v>
      </c>
      <c r="K136" s="8">
        <v>28</v>
      </c>
      <c r="L136" s="8" t="s">
        <v>169</v>
      </c>
      <c r="M136" s="81">
        <v>1121</v>
      </c>
      <c r="N136" s="81">
        <v>401</v>
      </c>
      <c r="O136" s="81">
        <v>1451</v>
      </c>
      <c r="P136" s="81" t="s">
        <v>169</v>
      </c>
      <c r="Q136" s="81">
        <v>3586</v>
      </c>
      <c r="R136" s="81">
        <v>1205</v>
      </c>
      <c r="S136" s="81">
        <v>40</v>
      </c>
      <c r="T136" s="81" t="s">
        <v>169</v>
      </c>
    </row>
    <row r="137" spans="1:20" x14ac:dyDescent="0.2">
      <c r="A137" s="26" t="s">
        <v>346</v>
      </c>
      <c r="B137" s="8">
        <v>1508</v>
      </c>
      <c r="C137" s="8">
        <v>50</v>
      </c>
      <c r="D137" s="8" t="s">
        <v>169</v>
      </c>
      <c r="E137" s="8">
        <v>1935</v>
      </c>
      <c r="F137" s="8">
        <v>12</v>
      </c>
      <c r="G137" s="8">
        <v>26</v>
      </c>
      <c r="H137" s="8" t="s">
        <v>169</v>
      </c>
      <c r="I137" s="8">
        <v>957</v>
      </c>
      <c r="J137" s="8">
        <v>227</v>
      </c>
      <c r="K137" s="8" t="s">
        <v>169</v>
      </c>
      <c r="L137" s="8" t="s">
        <v>169</v>
      </c>
      <c r="M137" s="81">
        <v>1659</v>
      </c>
      <c r="N137" s="81">
        <v>206</v>
      </c>
      <c r="O137" s="81">
        <v>72</v>
      </c>
      <c r="P137" s="81" t="s">
        <v>169</v>
      </c>
      <c r="Q137" s="81">
        <v>2171</v>
      </c>
      <c r="R137" s="81">
        <v>283</v>
      </c>
      <c r="S137" s="81">
        <v>126</v>
      </c>
      <c r="T137" s="81" t="s">
        <v>169</v>
      </c>
    </row>
    <row r="138" spans="1:20" x14ac:dyDescent="0.2">
      <c r="A138" s="26" t="s">
        <v>713</v>
      </c>
      <c r="B138" s="8">
        <v>27</v>
      </c>
      <c r="C138" s="8">
        <v>23</v>
      </c>
      <c r="D138" s="8" t="s">
        <v>169</v>
      </c>
      <c r="E138" s="8">
        <v>46</v>
      </c>
      <c r="F138" s="8">
        <v>13</v>
      </c>
      <c r="G138" s="8" t="s">
        <v>169</v>
      </c>
      <c r="H138" s="8" t="s">
        <v>169</v>
      </c>
      <c r="I138" s="8">
        <v>46</v>
      </c>
      <c r="J138" s="8">
        <v>15</v>
      </c>
      <c r="K138" s="8" t="s">
        <v>169</v>
      </c>
      <c r="L138" s="8" t="s">
        <v>169</v>
      </c>
      <c r="M138" s="81" t="s">
        <v>169</v>
      </c>
      <c r="N138" s="81" t="s">
        <v>169</v>
      </c>
      <c r="O138" s="81">
        <v>44</v>
      </c>
      <c r="P138" s="81" t="s">
        <v>169</v>
      </c>
      <c r="Q138" s="81">
        <v>38</v>
      </c>
      <c r="R138" s="81" t="s">
        <v>169</v>
      </c>
      <c r="S138" s="81" t="s">
        <v>169</v>
      </c>
      <c r="T138" s="81" t="s">
        <v>169</v>
      </c>
    </row>
    <row r="139" spans="1:20" x14ac:dyDescent="0.2">
      <c r="A139" s="26" t="s">
        <v>714</v>
      </c>
      <c r="B139" s="8" t="s">
        <v>169</v>
      </c>
      <c r="C139" s="8" t="s">
        <v>169</v>
      </c>
      <c r="D139" s="8" t="s">
        <v>169</v>
      </c>
      <c r="E139" s="8">
        <v>549</v>
      </c>
      <c r="F139" s="8">
        <v>93</v>
      </c>
      <c r="G139" s="8">
        <v>11</v>
      </c>
      <c r="H139" s="8" t="s">
        <v>169</v>
      </c>
      <c r="I139" s="8">
        <v>2632</v>
      </c>
      <c r="J139" s="8">
        <v>439</v>
      </c>
      <c r="K139" s="8">
        <v>63</v>
      </c>
      <c r="L139" s="8" t="s">
        <v>169</v>
      </c>
      <c r="M139" s="81">
        <v>6614</v>
      </c>
      <c r="N139" s="81">
        <v>2516</v>
      </c>
      <c r="O139" s="81">
        <v>75</v>
      </c>
      <c r="P139" s="81" t="s">
        <v>169</v>
      </c>
      <c r="Q139" s="81">
        <v>1272</v>
      </c>
      <c r="R139" s="81">
        <v>570</v>
      </c>
      <c r="S139" s="81">
        <v>14</v>
      </c>
      <c r="T139" s="81" t="s">
        <v>169</v>
      </c>
    </row>
    <row r="140" spans="1:20" x14ac:dyDescent="0.2">
      <c r="A140" s="26" t="s">
        <v>92</v>
      </c>
      <c r="B140" s="8">
        <v>9821</v>
      </c>
      <c r="C140" s="8">
        <v>3412</v>
      </c>
      <c r="D140" s="8">
        <v>200</v>
      </c>
      <c r="E140" s="8">
        <v>16903</v>
      </c>
      <c r="F140" s="8">
        <v>6532</v>
      </c>
      <c r="G140" s="8">
        <v>444</v>
      </c>
      <c r="H140" s="8">
        <v>4</v>
      </c>
      <c r="I140" s="8">
        <v>18240</v>
      </c>
      <c r="J140" s="8">
        <v>4863</v>
      </c>
      <c r="K140" s="8">
        <v>455</v>
      </c>
      <c r="L140" s="8">
        <v>18</v>
      </c>
      <c r="M140" s="81">
        <v>20758</v>
      </c>
      <c r="N140" s="81">
        <v>5300</v>
      </c>
      <c r="O140" s="81">
        <v>3057</v>
      </c>
      <c r="P140" s="81">
        <v>0</v>
      </c>
      <c r="Q140" s="81">
        <v>20838</v>
      </c>
      <c r="R140" s="81">
        <v>6316</v>
      </c>
      <c r="S140" s="81">
        <v>509</v>
      </c>
      <c r="T140" s="81">
        <v>7</v>
      </c>
    </row>
    <row r="141" spans="1:20" x14ac:dyDescent="0.2">
      <c r="A141" s="67" t="s">
        <v>934</v>
      </c>
      <c r="G141" s="11"/>
      <c r="H141" s="11"/>
      <c r="I141" s="60"/>
    </row>
    <row r="142" spans="1:20" x14ac:dyDescent="0.2">
      <c r="A142" s="67" t="s">
        <v>715</v>
      </c>
    </row>
    <row r="143" spans="1:20" x14ac:dyDescent="0.2">
      <c r="A143" s="67" t="s">
        <v>933</v>
      </c>
      <c r="G143" s="11"/>
    </row>
    <row r="145" spans="1:21" x14ac:dyDescent="0.2">
      <c r="A145" s="28" t="s">
        <v>720</v>
      </c>
    </row>
    <row r="146" spans="1:21" x14ac:dyDescent="0.2">
      <c r="A146" s="30"/>
      <c r="B146" s="15">
        <v>2020</v>
      </c>
      <c r="C146" s="15"/>
      <c r="D146" s="15"/>
      <c r="E146" s="15"/>
      <c r="F146" s="15">
        <v>2021</v>
      </c>
      <c r="G146" s="15"/>
      <c r="H146" s="15"/>
      <c r="I146" s="15"/>
      <c r="J146" s="15">
        <v>2022</v>
      </c>
      <c r="K146" s="15"/>
      <c r="L146" s="15"/>
      <c r="M146" s="15"/>
      <c r="N146" s="15">
        <v>2023</v>
      </c>
      <c r="O146" s="15"/>
      <c r="P146" s="15"/>
      <c r="Q146" s="15"/>
      <c r="R146" s="15">
        <v>2024</v>
      </c>
      <c r="S146" s="15"/>
      <c r="T146" s="15"/>
      <c r="U146" s="15"/>
    </row>
    <row r="147" spans="1:21" x14ac:dyDescent="0.2">
      <c r="A147" s="30" t="s">
        <v>330</v>
      </c>
      <c r="B147" s="15" t="s">
        <v>287</v>
      </c>
      <c r="C147" s="15" t="s">
        <v>286</v>
      </c>
      <c r="D147" s="15" t="s">
        <v>288</v>
      </c>
      <c r="E147" s="15" t="s">
        <v>721</v>
      </c>
      <c r="F147" s="15" t="s">
        <v>287</v>
      </c>
      <c r="G147" s="15" t="s">
        <v>286</v>
      </c>
      <c r="H147" s="15" t="s">
        <v>288</v>
      </c>
      <c r="I147" s="15" t="s">
        <v>721</v>
      </c>
      <c r="J147" s="15" t="s">
        <v>287</v>
      </c>
      <c r="K147" s="15" t="s">
        <v>286</v>
      </c>
      <c r="L147" s="15" t="s">
        <v>288</v>
      </c>
      <c r="M147" s="15" t="s">
        <v>721</v>
      </c>
      <c r="N147" s="15" t="s">
        <v>287</v>
      </c>
      <c r="O147" s="15" t="s">
        <v>286</v>
      </c>
      <c r="P147" s="15" t="s">
        <v>288</v>
      </c>
      <c r="Q147" s="15" t="s">
        <v>721</v>
      </c>
      <c r="R147" s="15" t="s">
        <v>287</v>
      </c>
      <c r="S147" s="15" t="s">
        <v>286</v>
      </c>
      <c r="T147" s="15" t="s">
        <v>288</v>
      </c>
      <c r="U147" s="15" t="s">
        <v>721</v>
      </c>
    </row>
    <row r="148" spans="1:21" x14ac:dyDescent="0.2">
      <c r="A148" s="26" t="s">
        <v>334</v>
      </c>
      <c r="B148" s="8">
        <v>472</v>
      </c>
      <c r="C148" s="8">
        <v>759</v>
      </c>
      <c r="D148" s="8">
        <v>326</v>
      </c>
      <c r="E148" s="8" t="s">
        <v>169</v>
      </c>
      <c r="F148" s="81">
        <v>1119</v>
      </c>
      <c r="G148" s="81">
        <v>1371</v>
      </c>
      <c r="H148" s="81">
        <v>396</v>
      </c>
      <c r="I148" s="81">
        <v>409</v>
      </c>
      <c r="J148" s="81">
        <v>971</v>
      </c>
      <c r="K148" s="81">
        <v>831</v>
      </c>
      <c r="L148" s="81">
        <v>179</v>
      </c>
      <c r="M148" s="81">
        <v>557</v>
      </c>
      <c r="N148" s="81">
        <v>1606</v>
      </c>
      <c r="O148" s="81">
        <v>772</v>
      </c>
      <c r="P148" s="81">
        <v>193</v>
      </c>
      <c r="Q148" s="81" t="s">
        <v>169</v>
      </c>
      <c r="R148" s="81">
        <v>1099</v>
      </c>
      <c r="S148" s="81">
        <v>791</v>
      </c>
      <c r="T148" s="81">
        <v>1355</v>
      </c>
      <c r="U148" s="81" t="s">
        <v>169</v>
      </c>
    </row>
    <row r="149" spans="1:21" x14ac:dyDescent="0.2">
      <c r="A149" s="26" t="s">
        <v>336</v>
      </c>
      <c r="B149" s="8" t="s">
        <v>169</v>
      </c>
      <c r="C149" s="8" t="s">
        <v>169</v>
      </c>
      <c r="D149" s="8" t="s">
        <v>169</v>
      </c>
      <c r="E149" s="8" t="s">
        <v>169</v>
      </c>
      <c r="F149" s="81" t="s">
        <v>169</v>
      </c>
      <c r="G149" s="81" t="s">
        <v>169</v>
      </c>
      <c r="H149" s="81" t="s">
        <v>169</v>
      </c>
      <c r="I149" s="81" t="s">
        <v>169</v>
      </c>
      <c r="J149" s="81">
        <v>5</v>
      </c>
      <c r="K149" s="81" t="s">
        <v>169</v>
      </c>
      <c r="L149" s="81" t="s">
        <v>169</v>
      </c>
      <c r="M149" s="81" t="s">
        <v>169</v>
      </c>
      <c r="N149" s="81">
        <v>11</v>
      </c>
      <c r="O149" s="81" t="s">
        <v>169</v>
      </c>
      <c r="P149" s="81" t="s">
        <v>169</v>
      </c>
      <c r="Q149" s="81" t="s">
        <v>169</v>
      </c>
      <c r="R149" s="81">
        <v>10</v>
      </c>
      <c r="S149" s="81" t="s">
        <v>169</v>
      </c>
      <c r="T149" s="81" t="s">
        <v>169</v>
      </c>
      <c r="U149" s="81" t="s">
        <v>169</v>
      </c>
    </row>
    <row r="150" spans="1:21" x14ac:dyDescent="0.2">
      <c r="A150" s="26" t="s">
        <v>337</v>
      </c>
      <c r="B150" s="8">
        <v>87</v>
      </c>
      <c r="C150" s="8">
        <v>25</v>
      </c>
      <c r="D150" s="8">
        <v>78</v>
      </c>
      <c r="E150" s="8" t="s">
        <v>169</v>
      </c>
      <c r="F150" s="81">
        <v>72</v>
      </c>
      <c r="G150" s="81">
        <v>27</v>
      </c>
      <c r="H150" s="81">
        <v>37</v>
      </c>
      <c r="I150" s="81" t="s">
        <v>169</v>
      </c>
      <c r="J150" s="81">
        <v>126</v>
      </c>
      <c r="K150" s="81">
        <v>29</v>
      </c>
      <c r="L150" s="81">
        <v>108</v>
      </c>
      <c r="M150" s="81" t="s">
        <v>169</v>
      </c>
      <c r="N150" s="81">
        <v>19</v>
      </c>
      <c r="O150" s="81">
        <v>8</v>
      </c>
      <c r="P150" s="81">
        <v>210</v>
      </c>
      <c r="Q150" s="81" t="s">
        <v>169</v>
      </c>
      <c r="R150" s="81">
        <v>95</v>
      </c>
      <c r="S150" s="81">
        <v>21</v>
      </c>
      <c r="T150" s="81">
        <v>111</v>
      </c>
      <c r="U150" s="81" t="s">
        <v>169</v>
      </c>
    </row>
    <row r="151" spans="1:21" x14ac:dyDescent="0.2">
      <c r="A151" s="26" t="s">
        <v>338</v>
      </c>
      <c r="B151" s="8">
        <v>269</v>
      </c>
      <c r="C151" s="8">
        <v>11</v>
      </c>
      <c r="D151" s="8">
        <v>27</v>
      </c>
      <c r="E151" s="8" t="s">
        <v>169</v>
      </c>
      <c r="F151" s="81">
        <v>219</v>
      </c>
      <c r="G151" s="81">
        <v>26</v>
      </c>
      <c r="H151" s="81">
        <v>54</v>
      </c>
      <c r="I151" s="81" t="s">
        <v>169</v>
      </c>
      <c r="J151" s="81">
        <v>374</v>
      </c>
      <c r="K151" s="81">
        <v>39</v>
      </c>
      <c r="L151" s="81">
        <v>79</v>
      </c>
      <c r="M151" s="81" t="s">
        <v>169</v>
      </c>
      <c r="N151" s="81">
        <v>301</v>
      </c>
      <c r="O151" s="81" t="s">
        <v>169</v>
      </c>
      <c r="P151" s="81">
        <v>19</v>
      </c>
      <c r="Q151" s="81" t="s">
        <v>169</v>
      </c>
      <c r="R151" s="81">
        <v>162</v>
      </c>
      <c r="S151" s="81">
        <v>14</v>
      </c>
      <c r="T151" s="81">
        <v>5</v>
      </c>
      <c r="U151" s="81" t="s">
        <v>169</v>
      </c>
    </row>
    <row r="152" spans="1:21" x14ac:dyDescent="0.2">
      <c r="A152" s="26" t="s">
        <v>339</v>
      </c>
      <c r="B152" s="8">
        <v>2554</v>
      </c>
      <c r="C152" s="8">
        <v>225</v>
      </c>
      <c r="D152" s="8">
        <v>518</v>
      </c>
      <c r="E152" s="8" t="s">
        <v>169</v>
      </c>
      <c r="F152" s="81">
        <v>3749</v>
      </c>
      <c r="G152" s="81">
        <v>295</v>
      </c>
      <c r="H152" s="81">
        <v>1280</v>
      </c>
      <c r="I152" s="81" t="s">
        <v>169</v>
      </c>
      <c r="J152" s="81">
        <v>3475</v>
      </c>
      <c r="K152" s="81">
        <v>225</v>
      </c>
      <c r="L152" s="81">
        <v>287</v>
      </c>
      <c r="M152" s="81">
        <v>1312</v>
      </c>
      <c r="N152" s="81">
        <v>2907</v>
      </c>
      <c r="O152" s="81">
        <v>172</v>
      </c>
      <c r="P152" s="81">
        <v>188</v>
      </c>
      <c r="Q152" s="81" t="s">
        <v>169</v>
      </c>
      <c r="R152" s="81">
        <v>3548</v>
      </c>
      <c r="S152" s="81">
        <v>160</v>
      </c>
      <c r="T152" s="81">
        <v>219</v>
      </c>
      <c r="U152" s="81">
        <v>1761</v>
      </c>
    </row>
    <row r="153" spans="1:21" x14ac:dyDescent="0.2">
      <c r="A153" s="26" t="s">
        <v>710</v>
      </c>
      <c r="B153" s="8">
        <v>6</v>
      </c>
      <c r="C153" s="8" t="s">
        <v>169</v>
      </c>
      <c r="D153" s="8">
        <v>23</v>
      </c>
      <c r="E153" s="8" t="s">
        <v>169</v>
      </c>
      <c r="F153" s="81" t="s">
        <v>169</v>
      </c>
      <c r="G153" s="81" t="s">
        <v>169</v>
      </c>
      <c r="H153" s="81" t="s">
        <v>169</v>
      </c>
      <c r="I153" s="81" t="s">
        <v>169</v>
      </c>
      <c r="J153" s="81" t="s">
        <v>169</v>
      </c>
      <c r="K153" s="81" t="s">
        <v>169</v>
      </c>
      <c r="L153" s="81">
        <v>22</v>
      </c>
      <c r="M153" s="81" t="s">
        <v>169</v>
      </c>
      <c r="N153" s="81" t="s">
        <v>169</v>
      </c>
      <c r="O153" s="81" t="s">
        <v>169</v>
      </c>
      <c r="P153" s="81" t="s">
        <v>169</v>
      </c>
      <c r="Q153" s="81" t="s">
        <v>169</v>
      </c>
      <c r="R153" s="81" t="s">
        <v>169</v>
      </c>
      <c r="S153" s="81" t="s">
        <v>169</v>
      </c>
      <c r="T153" s="81" t="s">
        <v>169</v>
      </c>
      <c r="U153" s="81" t="s">
        <v>169</v>
      </c>
    </row>
    <row r="154" spans="1:21" x14ac:dyDescent="0.2">
      <c r="A154" s="26" t="s">
        <v>711</v>
      </c>
      <c r="B154" s="8">
        <v>889</v>
      </c>
      <c r="C154" s="8">
        <v>53</v>
      </c>
      <c r="D154" s="8">
        <v>205</v>
      </c>
      <c r="E154" s="8" t="s">
        <v>169</v>
      </c>
      <c r="F154" s="81">
        <v>974</v>
      </c>
      <c r="G154" s="81">
        <v>67</v>
      </c>
      <c r="H154" s="81">
        <v>336</v>
      </c>
      <c r="I154" s="81" t="s">
        <v>169</v>
      </c>
      <c r="J154" s="81">
        <v>952</v>
      </c>
      <c r="K154" s="81">
        <v>57</v>
      </c>
      <c r="L154" s="81">
        <v>402</v>
      </c>
      <c r="M154" s="81" t="s">
        <v>169</v>
      </c>
      <c r="N154" s="81" t="s">
        <v>169</v>
      </c>
      <c r="O154" s="81" t="s">
        <v>169</v>
      </c>
      <c r="P154" s="81" t="s">
        <v>169</v>
      </c>
      <c r="Q154" s="81" t="s">
        <v>169</v>
      </c>
      <c r="R154" s="81" t="s">
        <v>169</v>
      </c>
      <c r="S154" s="81" t="s">
        <v>169</v>
      </c>
      <c r="T154" s="81" t="s">
        <v>169</v>
      </c>
      <c r="U154" s="81" t="s">
        <v>169</v>
      </c>
    </row>
    <row r="155" spans="1:21" x14ac:dyDescent="0.2">
      <c r="A155" s="26" t="s">
        <v>343</v>
      </c>
      <c r="B155" s="8" t="s">
        <v>169</v>
      </c>
      <c r="C155" s="8" t="s">
        <v>169</v>
      </c>
      <c r="D155" s="8" t="s">
        <v>169</v>
      </c>
      <c r="E155" s="8" t="s">
        <v>169</v>
      </c>
      <c r="F155" s="81">
        <v>11</v>
      </c>
      <c r="G155" s="81" t="s">
        <v>169</v>
      </c>
      <c r="H155" s="81" t="s">
        <v>169</v>
      </c>
      <c r="I155" s="81" t="s">
        <v>169</v>
      </c>
      <c r="J155" s="81" t="s">
        <v>169</v>
      </c>
      <c r="K155" s="81" t="s">
        <v>169</v>
      </c>
      <c r="L155" s="81" t="s">
        <v>169</v>
      </c>
      <c r="M155" s="81" t="s">
        <v>169</v>
      </c>
      <c r="N155" s="81" t="s">
        <v>169</v>
      </c>
      <c r="O155" s="81" t="s">
        <v>169</v>
      </c>
      <c r="P155" s="81" t="s">
        <v>169</v>
      </c>
      <c r="Q155" s="81" t="s">
        <v>169</v>
      </c>
      <c r="R155" s="81" t="s">
        <v>169</v>
      </c>
      <c r="S155" s="81" t="s">
        <v>169</v>
      </c>
      <c r="T155" s="81" t="s">
        <v>169</v>
      </c>
      <c r="U155" s="81" t="s">
        <v>169</v>
      </c>
    </row>
    <row r="156" spans="1:21" x14ac:dyDescent="0.2">
      <c r="A156" s="26" t="s">
        <v>138</v>
      </c>
      <c r="B156" s="8">
        <v>1114</v>
      </c>
      <c r="C156" s="8">
        <v>144</v>
      </c>
      <c r="D156" s="8">
        <v>480</v>
      </c>
      <c r="E156" s="8">
        <v>9</v>
      </c>
      <c r="F156" s="81">
        <v>1414</v>
      </c>
      <c r="G156" s="81">
        <v>166</v>
      </c>
      <c r="H156" s="81">
        <v>756</v>
      </c>
      <c r="I156" s="81">
        <v>9</v>
      </c>
      <c r="J156" s="81">
        <v>1336</v>
      </c>
      <c r="K156" s="81">
        <v>184</v>
      </c>
      <c r="L156" s="81">
        <v>527</v>
      </c>
      <c r="M156" s="81" t="s">
        <v>169</v>
      </c>
      <c r="N156" s="81">
        <v>1473</v>
      </c>
      <c r="O156" s="81">
        <v>133</v>
      </c>
      <c r="P156" s="81">
        <v>86</v>
      </c>
      <c r="Q156" s="81" t="s">
        <v>169</v>
      </c>
      <c r="R156" s="81">
        <v>1764</v>
      </c>
      <c r="S156" s="81">
        <v>158</v>
      </c>
      <c r="T156" s="81">
        <v>131</v>
      </c>
      <c r="U156" s="81">
        <v>144</v>
      </c>
    </row>
    <row r="157" spans="1:21" x14ac:dyDescent="0.2">
      <c r="A157" s="26" t="s">
        <v>344</v>
      </c>
      <c r="B157" s="8">
        <v>29</v>
      </c>
      <c r="C157" s="8" t="s">
        <v>169</v>
      </c>
      <c r="D157" s="8" t="s">
        <v>169</v>
      </c>
      <c r="E157" s="8">
        <v>46</v>
      </c>
      <c r="F157" s="81" t="s">
        <v>169</v>
      </c>
      <c r="G157" s="81" t="s">
        <v>169</v>
      </c>
      <c r="H157" s="81" t="s">
        <v>169</v>
      </c>
      <c r="I157" s="81" t="s">
        <v>169</v>
      </c>
      <c r="J157" s="81">
        <v>31</v>
      </c>
      <c r="K157" s="81" t="s">
        <v>169</v>
      </c>
      <c r="L157" s="81">
        <v>5</v>
      </c>
      <c r="M157" s="81" t="s">
        <v>169</v>
      </c>
      <c r="N157" s="81">
        <v>29</v>
      </c>
      <c r="O157" s="81" t="s">
        <v>169</v>
      </c>
      <c r="P157" s="81" t="s">
        <v>169</v>
      </c>
      <c r="Q157" s="81" t="s">
        <v>169</v>
      </c>
      <c r="R157" s="81" t="s">
        <v>169</v>
      </c>
      <c r="S157" s="81" t="s">
        <v>169</v>
      </c>
      <c r="T157" s="81" t="s">
        <v>169</v>
      </c>
      <c r="U157" s="81" t="s">
        <v>169</v>
      </c>
    </row>
    <row r="158" spans="1:21" x14ac:dyDescent="0.2">
      <c r="A158" s="26" t="s">
        <v>712</v>
      </c>
      <c r="B158" s="8">
        <v>1673</v>
      </c>
      <c r="C158" s="8">
        <v>94</v>
      </c>
      <c r="D158" s="8">
        <v>171</v>
      </c>
      <c r="E158" s="8" t="s">
        <v>169</v>
      </c>
      <c r="F158" s="81">
        <v>3717</v>
      </c>
      <c r="G158" s="81">
        <v>315</v>
      </c>
      <c r="H158" s="81">
        <v>549</v>
      </c>
      <c r="I158" s="81" t="s">
        <v>169</v>
      </c>
      <c r="J158" s="81">
        <v>1437</v>
      </c>
      <c r="K158" s="81">
        <v>117</v>
      </c>
      <c r="L158" s="81">
        <v>509</v>
      </c>
      <c r="M158" s="81">
        <v>192</v>
      </c>
      <c r="N158" s="81">
        <v>2583</v>
      </c>
      <c r="O158" s="81">
        <v>163</v>
      </c>
      <c r="P158" s="81">
        <v>299</v>
      </c>
      <c r="Q158" s="81" t="s">
        <v>169</v>
      </c>
      <c r="R158" s="81">
        <v>2800</v>
      </c>
      <c r="S158" s="81">
        <v>256</v>
      </c>
      <c r="T158" s="81">
        <v>1187</v>
      </c>
      <c r="U158" s="81">
        <v>55</v>
      </c>
    </row>
    <row r="159" spans="1:21" x14ac:dyDescent="0.2">
      <c r="A159" s="26" t="s">
        <v>150</v>
      </c>
      <c r="B159" s="8">
        <v>511</v>
      </c>
      <c r="C159" s="8">
        <v>18</v>
      </c>
      <c r="D159" s="8">
        <v>7</v>
      </c>
      <c r="E159" s="8" t="s">
        <v>169</v>
      </c>
      <c r="F159" s="81">
        <v>819</v>
      </c>
      <c r="G159" s="81">
        <v>80</v>
      </c>
      <c r="H159" s="81">
        <v>441</v>
      </c>
      <c r="I159" s="81" t="s">
        <v>169</v>
      </c>
      <c r="J159" s="81">
        <v>3264</v>
      </c>
      <c r="K159" s="81">
        <v>332</v>
      </c>
      <c r="L159" s="81">
        <v>466</v>
      </c>
      <c r="M159" s="81" t="s">
        <v>169</v>
      </c>
      <c r="N159" s="81">
        <v>778</v>
      </c>
      <c r="O159" s="81">
        <v>39</v>
      </c>
      <c r="P159" s="81">
        <v>33</v>
      </c>
      <c r="Q159" s="81" t="s">
        <v>169</v>
      </c>
      <c r="R159" s="81">
        <v>949</v>
      </c>
      <c r="S159" s="81">
        <v>31</v>
      </c>
      <c r="T159" s="81">
        <v>1775</v>
      </c>
      <c r="U159" s="81" t="s">
        <v>169</v>
      </c>
    </row>
    <row r="160" spans="1:21" x14ac:dyDescent="0.2">
      <c r="A160" s="26" t="s">
        <v>345</v>
      </c>
      <c r="B160" s="8">
        <v>790</v>
      </c>
      <c r="C160" s="8">
        <v>96</v>
      </c>
      <c r="D160" s="8">
        <v>143</v>
      </c>
      <c r="E160" s="8" t="s">
        <v>169</v>
      </c>
      <c r="F160" s="81">
        <v>2399</v>
      </c>
      <c r="G160" s="81">
        <v>168</v>
      </c>
      <c r="H160" s="81">
        <v>259</v>
      </c>
      <c r="I160" s="81" t="s">
        <v>169</v>
      </c>
      <c r="J160" s="81">
        <v>494</v>
      </c>
      <c r="K160" s="81">
        <v>27</v>
      </c>
      <c r="L160" s="81">
        <v>277</v>
      </c>
      <c r="M160" s="81">
        <v>76</v>
      </c>
      <c r="N160" s="81">
        <v>1928</v>
      </c>
      <c r="O160" s="81">
        <v>392</v>
      </c>
      <c r="P160" s="81">
        <v>390</v>
      </c>
      <c r="Q160" s="81" t="s">
        <v>169</v>
      </c>
      <c r="R160" s="81">
        <v>282</v>
      </c>
      <c r="S160" s="81">
        <v>188</v>
      </c>
      <c r="T160" s="81">
        <v>4338</v>
      </c>
      <c r="U160" s="81" t="s">
        <v>169</v>
      </c>
    </row>
    <row r="161" spans="1:21" x14ac:dyDescent="0.2">
      <c r="A161" s="26" t="s">
        <v>346</v>
      </c>
      <c r="B161" s="8">
        <v>1293</v>
      </c>
      <c r="C161" s="8">
        <v>140</v>
      </c>
      <c r="D161" s="8">
        <v>125</v>
      </c>
      <c r="E161" s="8" t="s">
        <v>169</v>
      </c>
      <c r="F161" s="81">
        <v>1327</v>
      </c>
      <c r="G161" s="81">
        <v>141</v>
      </c>
      <c r="H161" s="81">
        <v>393</v>
      </c>
      <c r="I161" s="81" t="s">
        <v>169</v>
      </c>
      <c r="J161" s="81">
        <v>610</v>
      </c>
      <c r="K161" s="81">
        <v>237</v>
      </c>
      <c r="L161" s="81">
        <v>404</v>
      </c>
      <c r="M161" s="81" t="s">
        <v>169</v>
      </c>
      <c r="N161" s="81">
        <v>1167</v>
      </c>
      <c r="O161" s="81">
        <v>61</v>
      </c>
      <c r="P161" s="81">
        <v>159</v>
      </c>
      <c r="Q161" s="81" t="s">
        <v>169</v>
      </c>
      <c r="R161" s="81">
        <v>1715</v>
      </c>
      <c r="S161" s="81">
        <v>158</v>
      </c>
      <c r="T161" s="81">
        <v>613</v>
      </c>
      <c r="U161" s="81" t="s">
        <v>169</v>
      </c>
    </row>
    <row r="162" spans="1:21" x14ac:dyDescent="0.2">
      <c r="A162" s="26" t="s">
        <v>713</v>
      </c>
      <c r="B162" s="8">
        <v>36</v>
      </c>
      <c r="C162" s="8" t="s">
        <v>169</v>
      </c>
      <c r="D162" s="8">
        <v>10</v>
      </c>
      <c r="E162" s="8" t="s">
        <v>169</v>
      </c>
      <c r="F162" s="81">
        <v>44</v>
      </c>
      <c r="G162" s="81">
        <v>6</v>
      </c>
      <c r="H162" s="81">
        <v>9</v>
      </c>
      <c r="I162" s="81" t="s">
        <v>169</v>
      </c>
      <c r="J162" s="81">
        <v>30</v>
      </c>
      <c r="K162" s="81" t="s">
        <v>169</v>
      </c>
      <c r="L162" s="81">
        <v>28</v>
      </c>
      <c r="M162" s="81" t="s">
        <v>169</v>
      </c>
      <c r="N162" s="81">
        <v>38</v>
      </c>
      <c r="O162" s="81">
        <v>8</v>
      </c>
      <c r="P162" s="81">
        <v>7</v>
      </c>
      <c r="Q162" s="81" t="s">
        <v>169</v>
      </c>
      <c r="R162" s="81">
        <v>36</v>
      </c>
      <c r="S162" s="81">
        <v>6</v>
      </c>
      <c r="T162" s="81">
        <v>8</v>
      </c>
      <c r="U162" s="81" t="s">
        <v>169</v>
      </c>
    </row>
    <row r="163" spans="1:21" x14ac:dyDescent="0.2">
      <c r="A163" s="26" t="s">
        <v>714</v>
      </c>
      <c r="B163" s="8" t="s">
        <v>169</v>
      </c>
      <c r="C163" s="8" t="s">
        <v>169</v>
      </c>
      <c r="D163" s="8" t="s">
        <v>169</v>
      </c>
      <c r="E163" s="8" t="s">
        <v>169</v>
      </c>
      <c r="F163" s="81">
        <v>432</v>
      </c>
      <c r="G163" s="81">
        <v>123</v>
      </c>
      <c r="H163" s="81">
        <v>98</v>
      </c>
      <c r="I163" s="81" t="s">
        <v>169</v>
      </c>
      <c r="J163" s="81">
        <v>2068</v>
      </c>
      <c r="K163" s="81">
        <v>595</v>
      </c>
      <c r="L163" s="81">
        <v>470</v>
      </c>
      <c r="M163" s="81" t="s">
        <v>169</v>
      </c>
      <c r="N163" s="81">
        <v>1059</v>
      </c>
      <c r="O163" s="81">
        <v>78</v>
      </c>
      <c r="P163" s="81">
        <v>74</v>
      </c>
      <c r="Q163" s="81" t="s">
        <v>169</v>
      </c>
      <c r="R163" s="81">
        <v>1415</v>
      </c>
      <c r="S163" s="81">
        <v>202</v>
      </c>
      <c r="T163" s="81">
        <v>239</v>
      </c>
      <c r="U163" s="81" t="s">
        <v>169</v>
      </c>
    </row>
    <row r="164" spans="1:21" x14ac:dyDescent="0.2">
      <c r="A164" s="26" t="s">
        <v>92</v>
      </c>
      <c r="B164" s="8">
        <v>9729</v>
      </c>
      <c r="C164" s="8">
        <v>1575</v>
      </c>
      <c r="D164" s="8">
        <v>2120</v>
      </c>
      <c r="E164" s="8">
        <v>55</v>
      </c>
      <c r="F164" s="81">
        <v>16296</v>
      </c>
      <c r="G164" s="81">
        <v>2786</v>
      </c>
      <c r="H164" s="81">
        <v>4609</v>
      </c>
      <c r="I164" s="81">
        <v>418</v>
      </c>
      <c r="J164" s="81">
        <v>15175</v>
      </c>
      <c r="K164" s="81">
        <v>2680</v>
      </c>
      <c r="L164" s="81">
        <v>3767</v>
      </c>
      <c r="M164" s="81">
        <v>2188</v>
      </c>
      <c r="N164" s="81">
        <v>13899</v>
      </c>
      <c r="O164" s="81">
        <v>1833</v>
      </c>
      <c r="P164" s="81">
        <v>1661</v>
      </c>
      <c r="Q164" s="81">
        <v>0</v>
      </c>
      <c r="R164" s="81">
        <v>13875</v>
      </c>
      <c r="S164" s="81">
        <v>1985</v>
      </c>
      <c r="T164" s="81">
        <v>9984</v>
      </c>
      <c r="U164" s="81">
        <v>1960</v>
      </c>
    </row>
    <row r="165" spans="1:21" x14ac:dyDescent="0.2">
      <c r="A165" s="67" t="s">
        <v>934</v>
      </c>
      <c r="G165" s="11"/>
      <c r="H165" s="11"/>
      <c r="I165" s="60"/>
    </row>
    <row r="166" spans="1:21" x14ac:dyDescent="0.2">
      <c r="A166" s="67" t="s">
        <v>715</v>
      </c>
    </row>
    <row r="167" spans="1:21" x14ac:dyDescent="0.2">
      <c r="A167" s="67" t="s">
        <v>933</v>
      </c>
      <c r="G167" s="11"/>
    </row>
    <row r="169" spans="1:21" x14ac:dyDescent="0.2">
      <c r="A169" s="28" t="s">
        <v>722</v>
      </c>
    </row>
    <row r="170" spans="1:21" x14ac:dyDescent="0.2">
      <c r="A170" s="30"/>
      <c r="B170" s="15">
        <v>2020</v>
      </c>
      <c r="C170" s="15"/>
      <c r="D170" s="15"/>
      <c r="E170" s="15">
        <v>2021</v>
      </c>
      <c r="F170" s="15"/>
      <c r="G170" s="15"/>
      <c r="H170" s="15">
        <v>2022</v>
      </c>
      <c r="I170" s="15"/>
      <c r="J170" s="15"/>
      <c r="K170" s="15">
        <v>2023</v>
      </c>
      <c r="L170" s="15"/>
      <c r="M170" s="15"/>
      <c r="N170" s="15">
        <v>2024</v>
      </c>
      <c r="O170" s="15"/>
      <c r="P170" s="15"/>
    </row>
    <row r="171" spans="1:21" x14ac:dyDescent="0.2">
      <c r="A171" s="30" t="s">
        <v>330</v>
      </c>
      <c r="B171" s="15" t="s">
        <v>723</v>
      </c>
      <c r="C171" s="15" t="s">
        <v>724</v>
      </c>
      <c r="D171" s="15" t="s">
        <v>725</v>
      </c>
      <c r="E171" s="15" t="s">
        <v>723</v>
      </c>
      <c r="F171" s="15" t="s">
        <v>724</v>
      </c>
      <c r="G171" s="15" t="s">
        <v>725</v>
      </c>
      <c r="H171" s="15" t="s">
        <v>723</v>
      </c>
      <c r="I171" s="15" t="s">
        <v>724</v>
      </c>
      <c r="J171" s="15" t="s">
        <v>725</v>
      </c>
      <c r="K171" s="15" t="s">
        <v>723</v>
      </c>
      <c r="L171" s="15" t="s">
        <v>724</v>
      </c>
      <c r="M171" s="15" t="s">
        <v>725</v>
      </c>
      <c r="N171" s="15" t="s">
        <v>723</v>
      </c>
      <c r="O171" s="15" t="s">
        <v>724</v>
      </c>
      <c r="P171" s="15" t="s">
        <v>725</v>
      </c>
    </row>
    <row r="172" spans="1:21" x14ac:dyDescent="0.2">
      <c r="A172" s="26" t="s">
        <v>334</v>
      </c>
      <c r="B172" s="8">
        <v>1597</v>
      </c>
      <c r="C172" s="8">
        <v>75</v>
      </c>
      <c r="D172" s="8" t="s">
        <v>169</v>
      </c>
      <c r="E172" s="8">
        <v>2862</v>
      </c>
      <c r="F172" s="8">
        <v>442</v>
      </c>
      <c r="G172" s="8" t="s">
        <v>169</v>
      </c>
      <c r="H172" s="81">
        <v>2518</v>
      </c>
      <c r="I172" s="81">
        <v>9</v>
      </c>
      <c r="J172" s="81">
        <v>19</v>
      </c>
      <c r="K172" s="81">
        <v>3348</v>
      </c>
      <c r="L172" s="81" t="s">
        <v>169</v>
      </c>
      <c r="M172" s="81">
        <v>705</v>
      </c>
      <c r="N172" s="81">
        <v>2988</v>
      </c>
      <c r="O172" s="81">
        <v>141</v>
      </c>
      <c r="P172" s="81">
        <v>78</v>
      </c>
    </row>
    <row r="173" spans="1:21" x14ac:dyDescent="0.2">
      <c r="A173" s="26" t="s">
        <v>336</v>
      </c>
      <c r="B173" s="8">
        <v>10</v>
      </c>
      <c r="C173" s="8">
        <v>9</v>
      </c>
      <c r="D173" s="8" t="s">
        <v>169</v>
      </c>
      <c r="E173" s="8">
        <v>12</v>
      </c>
      <c r="F173" s="8" t="s">
        <v>169</v>
      </c>
      <c r="G173" s="8" t="s">
        <v>169</v>
      </c>
      <c r="H173" s="81">
        <v>11</v>
      </c>
      <c r="I173" s="81" t="s">
        <v>169</v>
      </c>
      <c r="J173" s="81" t="s">
        <v>169</v>
      </c>
      <c r="K173" s="81">
        <v>16</v>
      </c>
      <c r="L173" s="81" t="s">
        <v>169</v>
      </c>
      <c r="M173" s="81" t="s">
        <v>169</v>
      </c>
      <c r="N173" s="81">
        <v>13</v>
      </c>
      <c r="O173" s="81" t="s">
        <v>169</v>
      </c>
      <c r="P173" s="81" t="s">
        <v>169</v>
      </c>
    </row>
    <row r="174" spans="1:21" x14ac:dyDescent="0.2">
      <c r="A174" s="26" t="s">
        <v>337</v>
      </c>
      <c r="B174" s="8">
        <v>113</v>
      </c>
      <c r="C174" s="8">
        <v>77</v>
      </c>
      <c r="D174" s="8" t="s">
        <v>169</v>
      </c>
      <c r="E174" s="8">
        <v>161</v>
      </c>
      <c r="F174" s="8">
        <v>31</v>
      </c>
      <c r="G174" s="8" t="s">
        <v>169</v>
      </c>
      <c r="H174" s="81">
        <v>94</v>
      </c>
      <c r="I174" s="81">
        <v>170</v>
      </c>
      <c r="J174" s="81" t="s">
        <v>169</v>
      </c>
      <c r="K174" s="81">
        <v>110</v>
      </c>
      <c r="L174" s="81">
        <v>127</v>
      </c>
      <c r="M174" s="81" t="s">
        <v>169</v>
      </c>
      <c r="N174" s="81">
        <v>95</v>
      </c>
      <c r="O174" s="81">
        <v>132</v>
      </c>
      <c r="P174" s="81" t="s">
        <v>169</v>
      </c>
    </row>
    <row r="175" spans="1:21" x14ac:dyDescent="0.2">
      <c r="A175" s="26" t="s">
        <v>338</v>
      </c>
      <c r="B175" s="8">
        <v>263</v>
      </c>
      <c r="C175" s="8">
        <v>302</v>
      </c>
      <c r="D175" s="8">
        <v>44</v>
      </c>
      <c r="E175" s="8">
        <v>257</v>
      </c>
      <c r="F175" s="8">
        <v>300</v>
      </c>
      <c r="G175" s="8">
        <v>46</v>
      </c>
      <c r="H175" s="81">
        <v>312</v>
      </c>
      <c r="I175" s="81">
        <v>392</v>
      </c>
      <c r="J175" s="81">
        <v>80</v>
      </c>
      <c r="K175" s="81">
        <v>255</v>
      </c>
      <c r="L175" s="81">
        <v>12</v>
      </c>
      <c r="M175" s="81">
        <v>56</v>
      </c>
      <c r="N175" s="81">
        <v>287</v>
      </c>
      <c r="O175" s="81">
        <v>13</v>
      </c>
      <c r="P175" s="81">
        <v>73</v>
      </c>
    </row>
    <row r="176" spans="1:21" x14ac:dyDescent="0.2">
      <c r="A176" s="26" t="s">
        <v>339</v>
      </c>
      <c r="B176" s="8">
        <v>3297</v>
      </c>
      <c r="C176" s="8" t="s">
        <v>169</v>
      </c>
      <c r="D176" s="8" t="s">
        <v>169</v>
      </c>
      <c r="E176" s="8">
        <v>5324</v>
      </c>
      <c r="F176" s="8" t="s">
        <v>169</v>
      </c>
      <c r="G176" s="8" t="s">
        <v>169</v>
      </c>
      <c r="H176" s="81">
        <v>5299</v>
      </c>
      <c r="I176" s="81" t="s">
        <v>169</v>
      </c>
      <c r="J176" s="81" t="s">
        <v>169</v>
      </c>
      <c r="K176" s="81">
        <v>4264</v>
      </c>
      <c r="L176" s="81" t="s">
        <v>169</v>
      </c>
      <c r="M176" s="81">
        <v>418</v>
      </c>
      <c r="N176" s="81">
        <v>5688</v>
      </c>
      <c r="O176" s="81" t="s">
        <v>169</v>
      </c>
      <c r="P176" s="81" t="s">
        <v>169</v>
      </c>
    </row>
    <row r="177" spans="1:16" x14ac:dyDescent="0.2">
      <c r="A177" s="26" t="s">
        <v>710</v>
      </c>
      <c r="B177" s="8">
        <v>29</v>
      </c>
      <c r="C177" s="8" t="s">
        <v>169</v>
      </c>
      <c r="D177" s="8" t="s">
        <v>169</v>
      </c>
      <c r="E177" s="8" t="s">
        <v>169</v>
      </c>
      <c r="F177" s="8" t="s">
        <v>169</v>
      </c>
      <c r="G177" s="8" t="s">
        <v>169</v>
      </c>
      <c r="H177" s="81">
        <v>27</v>
      </c>
      <c r="I177" s="81" t="s">
        <v>169</v>
      </c>
      <c r="J177" s="81" t="s">
        <v>169</v>
      </c>
      <c r="K177" s="81" t="s">
        <v>169</v>
      </c>
      <c r="L177" s="81" t="s">
        <v>169</v>
      </c>
      <c r="M177" s="81" t="s">
        <v>169</v>
      </c>
      <c r="N177" s="81" t="s">
        <v>169</v>
      </c>
      <c r="O177" s="81" t="s">
        <v>169</v>
      </c>
      <c r="P177" s="81" t="s">
        <v>169</v>
      </c>
    </row>
    <row r="178" spans="1:16" x14ac:dyDescent="0.2">
      <c r="A178" s="26" t="s">
        <v>711</v>
      </c>
      <c r="B178" s="8" t="s">
        <v>169</v>
      </c>
      <c r="C178" s="8" t="s">
        <v>169</v>
      </c>
      <c r="D178" s="8" t="s">
        <v>169</v>
      </c>
      <c r="E178" s="8">
        <v>1377</v>
      </c>
      <c r="F178" s="8" t="s">
        <v>169</v>
      </c>
      <c r="G178" s="8" t="s">
        <v>169</v>
      </c>
      <c r="H178" s="81">
        <v>1411</v>
      </c>
      <c r="I178" s="81" t="s">
        <v>169</v>
      </c>
      <c r="J178" s="81" t="s">
        <v>169</v>
      </c>
      <c r="K178" s="81" t="s">
        <v>169</v>
      </c>
      <c r="L178" s="81" t="s">
        <v>169</v>
      </c>
      <c r="M178" s="81" t="s">
        <v>169</v>
      </c>
      <c r="N178" s="81" t="s">
        <v>169</v>
      </c>
      <c r="O178" s="81" t="s">
        <v>169</v>
      </c>
      <c r="P178" s="81" t="s">
        <v>169</v>
      </c>
    </row>
    <row r="179" spans="1:16" x14ac:dyDescent="0.2">
      <c r="A179" s="26" t="s">
        <v>343</v>
      </c>
      <c r="B179" s="8" t="s">
        <v>169</v>
      </c>
      <c r="C179" s="8" t="s">
        <v>169</v>
      </c>
      <c r="D179" s="8" t="s">
        <v>169</v>
      </c>
      <c r="E179" s="8" t="s">
        <v>169</v>
      </c>
      <c r="F179" s="8" t="s">
        <v>169</v>
      </c>
      <c r="G179" s="8" t="s">
        <v>169</v>
      </c>
      <c r="H179" s="81" t="s">
        <v>169</v>
      </c>
      <c r="I179" s="81" t="s">
        <v>169</v>
      </c>
      <c r="J179" s="81" t="s">
        <v>169</v>
      </c>
      <c r="K179" s="81" t="s">
        <v>169</v>
      </c>
      <c r="L179" s="81" t="s">
        <v>169</v>
      </c>
      <c r="M179" s="81" t="s">
        <v>169</v>
      </c>
      <c r="N179" s="81" t="s">
        <v>169</v>
      </c>
      <c r="O179" s="81" t="s">
        <v>169</v>
      </c>
      <c r="P179" s="81" t="s">
        <v>169</v>
      </c>
    </row>
    <row r="180" spans="1:16" x14ac:dyDescent="0.2">
      <c r="A180" s="26" t="s">
        <v>138</v>
      </c>
      <c r="B180" s="8">
        <v>1748</v>
      </c>
      <c r="C180" s="8" t="s">
        <v>169</v>
      </c>
      <c r="D180" s="8" t="s">
        <v>169</v>
      </c>
      <c r="E180" s="8">
        <v>2342</v>
      </c>
      <c r="F180" s="8" t="s">
        <v>169</v>
      </c>
      <c r="G180" s="8" t="s">
        <v>169</v>
      </c>
      <c r="H180" s="81">
        <v>2051</v>
      </c>
      <c r="I180" s="81" t="s">
        <v>169</v>
      </c>
      <c r="J180" s="81" t="s">
        <v>169</v>
      </c>
      <c r="K180" s="81">
        <v>2099</v>
      </c>
      <c r="L180" s="81" t="s">
        <v>169</v>
      </c>
      <c r="M180" s="81" t="s">
        <v>169</v>
      </c>
      <c r="N180" s="81">
        <v>2197</v>
      </c>
      <c r="O180" s="81" t="s">
        <v>169</v>
      </c>
      <c r="P180" s="81" t="s">
        <v>169</v>
      </c>
    </row>
    <row r="181" spans="1:16" x14ac:dyDescent="0.2">
      <c r="A181" s="26" t="s">
        <v>344</v>
      </c>
      <c r="B181" s="8">
        <v>78</v>
      </c>
      <c r="C181" s="8" t="s">
        <v>169</v>
      </c>
      <c r="D181" s="8" t="s">
        <v>169</v>
      </c>
      <c r="E181" s="8" t="s">
        <v>169</v>
      </c>
      <c r="F181" s="8" t="s">
        <v>169</v>
      </c>
      <c r="G181" s="8" t="s">
        <v>169</v>
      </c>
      <c r="H181" s="81">
        <v>85</v>
      </c>
      <c r="I181" s="81" t="s">
        <v>169</v>
      </c>
      <c r="J181" s="81" t="s">
        <v>169</v>
      </c>
      <c r="K181" s="81">
        <v>121</v>
      </c>
      <c r="L181" s="81" t="s">
        <v>169</v>
      </c>
      <c r="M181" s="81" t="s">
        <v>169</v>
      </c>
      <c r="N181" s="81" t="s">
        <v>169</v>
      </c>
      <c r="O181" s="81" t="s">
        <v>169</v>
      </c>
      <c r="P181" s="81" t="s">
        <v>169</v>
      </c>
    </row>
    <row r="182" spans="1:16" x14ac:dyDescent="0.2">
      <c r="A182" s="26" t="s">
        <v>712</v>
      </c>
      <c r="B182" s="8">
        <v>814</v>
      </c>
      <c r="C182" s="8">
        <v>1116</v>
      </c>
      <c r="D182" s="8">
        <v>8</v>
      </c>
      <c r="E182" s="8">
        <v>2535</v>
      </c>
      <c r="F182" s="8">
        <v>2017</v>
      </c>
      <c r="G182" s="8">
        <v>29</v>
      </c>
      <c r="H182" s="81">
        <v>2256</v>
      </c>
      <c r="I182" s="81" t="s">
        <v>169</v>
      </c>
      <c r="J182" s="81" t="s">
        <v>169</v>
      </c>
      <c r="K182" s="81">
        <v>1959</v>
      </c>
      <c r="L182" s="81" t="s">
        <v>169</v>
      </c>
      <c r="M182" s="81">
        <v>9</v>
      </c>
      <c r="N182" s="81">
        <v>2070</v>
      </c>
      <c r="O182" s="81">
        <v>1699</v>
      </c>
      <c r="P182" s="81">
        <v>529</v>
      </c>
    </row>
    <row r="183" spans="1:16" x14ac:dyDescent="0.2">
      <c r="A183" s="26" t="s">
        <v>150</v>
      </c>
      <c r="B183" s="8">
        <v>536</v>
      </c>
      <c r="C183" s="8" t="s">
        <v>169</v>
      </c>
      <c r="D183" s="8" t="s">
        <v>169</v>
      </c>
      <c r="E183" s="8">
        <v>1390</v>
      </c>
      <c r="F183" s="8" t="s">
        <v>169</v>
      </c>
      <c r="G183" s="8" t="s">
        <v>169</v>
      </c>
      <c r="H183" s="81">
        <v>2186</v>
      </c>
      <c r="I183" s="81">
        <v>1847</v>
      </c>
      <c r="J183" s="81">
        <v>29</v>
      </c>
      <c r="K183" s="81">
        <v>1605</v>
      </c>
      <c r="L183" s="81" t="s">
        <v>169</v>
      </c>
      <c r="M183" s="81" t="s">
        <v>169</v>
      </c>
      <c r="N183" s="81">
        <v>2646</v>
      </c>
      <c r="O183" s="81">
        <v>109</v>
      </c>
      <c r="P183" s="81" t="s">
        <v>169</v>
      </c>
    </row>
    <row r="184" spans="1:16" x14ac:dyDescent="0.2">
      <c r="A184" s="26" t="s">
        <v>345</v>
      </c>
      <c r="B184" s="8">
        <v>1328</v>
      </c>
      <c r="C184" s="8">
        <v>30</v>
      </c>
      <c r="D184" s="8" t="s">
        <v>169</v>
      </c>
      <c r="E184" s="8">
        <v>2826</v>
      </c>
      <c r="F184" s="8" t="s">
        <v>169</v>
      </c>
      <c r="G184" s="8" t="s">
        <v>169</v>
      </c>
      <c r="H184" s="81">
        <v>4090</v>
      </c>
      <c r="I184" s="81" t="s">
        <v>169</v>
      </c>
      <c r="J184" s="81" t="s">
        <v>169</v>
      </c>
      <c r="K184" s="81">
        <v>1021</v>
      </c>
      <c r="L184" s="81">
        <v>1964</v>
      </c>
      <c r="M184" s="81" t="s">
        <v>169</v>
      </c>
      <c r="N184" s="81">
        <v>3025</v>
      </c>
      <c r="O184" s="81">
        <v>1791</v>
      </c>
      <c r="P184" s="81" t="s">
        <v>169</v>
      </c>
    </row>
    <row r="185" spans="1:16" x14ac:dyDescent="0.2">
      <c r="A185" s="26" t="s">
        <v>346</v>
      </c>
      <c r="B185" s="8">
        <v>1297</v>
      </c>
      <c r="C185" s="8">
        <v>199</v>
      </c>
      <c r="D185" s="8">
        <v>62</v>
      </c>
      <c r="E185" s="8">
        <v>2314</v>
      </c>
      <c r="F185" s="8" t="s">
        <v>169</v>
      </c>
      <c r="G185" s="8">
        <v>54</v>
      </c>
      <c r="H185" s="81">
        <v>1001</v>
      </c>
      <c r="I185" s="81">
        <v>256</v>
      </c>
      <c r="J185" s="81" t="s">
        <v>169</v>
      </c>
      <c r="K185" s="81">
        <v>2108</v>
      </c>
      <c r="L185" s="81" t="s">
        <v>169</v>
      </c>
      <c r="M185" s="81">
        <v>28</v>
      </c>
      <c r="N185" s="81">
        <v>2296</v>
      </c>
      <c r="O185" s="81" t="s">
        <v>169</v>
      </c>
      <c r="P185" s="81">
        <v>190</v>
      </c>
    </row>
    <row r="186" spans="1:16" x14ac:dyDescent="0.2">
      <c r="A186" s="26" t="s">
        <v>713</v>
      </c>
      <c r="B186" s="8">
        <v>50</v>
      </c>
      <c r="C186" s="8" t="s">
        <v>169</v>
      </c>
      <c r="D186" s="8" t="s">
        <v>169</v>
      </c>
      <c r="E186" s="8">
        <v>59</v>
      </c>
      <c r="F186" s="8" t="s">
        <v>169</v>
      </c>
      <c r="G186" s="8" t="s">
        <v>169</v>
      </c>
      <c r="H186" s="81">
        <v>61</v>
      </c>
      <c r="I186" s="81" t="s">
        <v>169</v>
      </c>
      <c r="J186" s="81" t="s">
        <v>169</v>
      </c>
      <c r="K186" s="81">
        <v>53</v>
      </c>
      <c r="L186" s="81" t="s">
        <v>169</v>
      </c>
      <c r="M186" s="81" t="s">
        <v>169</v>
      </c>
      <c r="N186" s="81">
        <v>50</v>
      </c>
      <c r="O186" s="81" t="s">
        <v>169</v>
      </c>
      <c r="P186" s="81" t="s">
        <v>169</v>
      </c>
    </row>
    <row r="187" spans="1:16" x14ac:dyDescent="0.2">
      <c r="A187" s="26" t="s">
        <v>714</v>
      </c>
      <c r="B187" s="8">
        <v>1117</v>
      </c>
      <c r="C187" s="8" t="s">
        <v>169</v>
      </c>
      <c r="D187" s="8" t="s">
        <v>169</v>
      </c>
      <c r="E187" s="8">
        <v>653</v>
      </c>
      <c r="F187" s="8">
        <v>119</v>
      </c>
      <c r="G187" s="8" t="s">
        <v>169</v>
      </c>
      <c r="H187" s="81">
        <v>3133</v>
      </c>
      <c r="I187" s="81">
        <v>1222</v>
      </c>
      <c r="J187" s="81" t="s">
        <v>169</v>
      </c>
      <c r="K187" s="81">
        <v>9550</v>
      </c>
      <c r="L187" s="81" t="s">
        <v>169</v>
      </c>
      <c r="M187" s="81" t="s">
        <v>169</v>
      </c>
      <c r="N187" s="81">
        <v>1355</v>
      </c>
      <c r="O187" s="81">
        <v>501</v>
      </c>
      <c r="P187" s="81" t="s">
        <v>169</v>
      </c>
    </row>
    <row r="188" spans="1:16" x14ac:dyDescent="0.2">
      <c r="A188" s="26" t="s">
        <v>92</v>
      </c>
      <c r="B188" s="8">
        <v>12279</v>
      </c>
      <c r="C188" s="8">
        <v>1808</v>
      </c>
      <c r="D188" s="8">
        <v>114</v>
      </c>
      <c r="E188" s="8">
        <v>22113</v>
      </c>
      <c r="F188" s="8">
        <v>2909</v>
      </c>
      <c r="G188" s="8">
        <v>131</v>
      </c>
      <c r="H188" s="81">
        <v>24535</v>
      </c>
      <c r="I188" s="81">
        <v>3896</v>
      </c>
      <c r="J188" s="81">
        <v>128</v>
      </c>
      <c r="K188" s="81">
        <v>26509</v>
      </c>
      <c r="L188" s="81">
        <v>2104</v>
      </c>
      <c r="M188" s="81">
        <v>1216</v>
      </c>
      <c r="N188" s="81">
        <v>22710</v>
      </c>
      <c r="O188" s="81">
        <v>4386</v>
      </c>
      <c r="P188" s="81">
        <v>870</v>
      </c>
    </row>
    <row r="189" spans="1:16" x14ac:dyDescent="0.2">
      <c r="A189" s="67" t="s">
        <v>934</v>
      </c>
      <c r="G189" s="11"/>
      <c r="H189" s="11"/>
      <c r="I189" s="60"/>
    </row>
    <row r="190" spans="1:16" x14ac:dyDescent="0.2">
      <c r="A190" s="67" t="s">
        <v>715</v>
      </c>
    </row>
    <row r="191" spans="1:16" x14ac:dyDescent="0.2">
      <c r="A191" s="67" t="s">
        <v>933</v>
      </c>
      <c r="G191" s="11"/>
    </row>
    <row r="193" spans="1:9" x14ac:dyDescent="0.2">
      <c r="A193" s="28" t="s">
        <v>726</v>
      </c>
    </row>
    <row r="194" spans="1:9" x14ac:dyDescent="0.2">
      <c r="A194" s="30" t="s">
        <v>80</v>
      </c>
      <c r="B194" s="15" t="s">
        <v>708</v>
      </c>
      <c r="C194" s="15" t="s">
        <v>236</v>
      </c>
      <c r="D194" s="15" t="s">
        <v>333</v>
      </c>
      <c r="E194" s="15" t="s">
        <v>238</v>
      </c>
      <c r="F194" s="15" t="s">
        <v>239</v>
      </c>
      <c r="G194" s="15" t="s">
        <v>709</v>
      </c>
    </row>
    <row r="195" spans="1:9" x14ac:dyDescent="0.2">
      <c r="A195" s="26">
        <v>2014</v>
      </c>
      <c r="B195" s="20">
        <v>0</v>
      </c>
      <c r="C195" s="20">
        <v>0.51300000000000001</v>
      </c>
      <c r="D195" s="20">
        <v>5.1999999999999998E-2</v>
      </c>
      <c r="E195" s="20">
        <v>0.31900000000000001</v>
      </c>
      <c r="F195" s="20">
        <v>1.0999999999999999E-2</v>
      </c>
      <c r="G195" s="20">
        <v>0.105</v>
      </c>
    </row>
    <row r="196" spans="1:9" x14ac:dyDescent="0.2">
      <c r="A196" s="26">
        <v>2015</v>
      </c>
      <c r="B196" s="20">
        <v>0</v>
      </c>
      <c r="C196" s="20">
        <v>0.54900000000000004</v>
      </c>
      <c r="D196" s="20">
        <v>5.0999999999999997E-2</v>
      </c>
      <c r="E196" s="20">
        <v>0.28899999999999998</v>
      </c>
      <c r="F196" s="20">
        <v>1.4E-2</v>
      </c>
      <c r="G196" s="20">
        <v>9.6000000000000002E-2</v>
      </c>
    </row>
    <row r="197" spans="1:9" x14ac:dyDescent="0.2">
      <c r="A197" s="26">
        <v>2016</v>
      </c>
      <c r="B197" s="20">
        <v>3.9E-2</v>
      </c>
      <c r="C197" s="20">
        <v>0.54300000000000004</v>
      </c>
      <c r="D197" s="20">
        <v>7.8E-2</v>
      </c>
      <c r="E197" s="20">
        <v>0.32300000000000001</v>
      </c>
      <c r="F197" s="20">
        <v>1.4999999999999999E-2</v>
      </c>
      <c r="G197" s="20">
        <v>2E-3</v>
      </c>
    </row>
    <row r="198" spans="1:9" x14ac:dyDescent="0.2">
      <c r="A198" s="26">
        <v>2017</v>
      </c>
      <c r="B198" s="20">
        <v>3.6999999999999998E-2</v>
      </c>
      <c r="C198" s="20">
        <v>0.53800000000000003</v>
      </c>
      <c r="D198" s="20">
        <v>0.08</v>
      </c>
      <c r="E198" s="20">
        <v>0.32500000000000001</v>
      </c>
      <c r="F198" s="20">
        <v>1.7000000000000001E-2</v>
      </c>
      <c r="G198" s="20">
        <v>4.0000000000000001E-3</v>
      </c>
    </row>
    <row r="199" spans="1:9" x14ac:dyDescent="0.2">
      <c r="A199" s="26">
        <v>2018</v>
      </c>
      <c r="B199" s="20">
        <v>2.1999999999999999E-2</v>
      </c>
      <c r="C199" s="20">
        <v>0.56200000000000006</v>
      </c>
      <c r="D199" s="20">
        <v>7.3999999999999996E-2</v>
      </c>
      <c r="E199" s="20">
        <v>0.32200000000000001</v>
      </c>
      <c r="F199" s="20">
        <v>1.6E-2</v>
      </c>
      <c r="G199" s="20">
        <v>4.0000000000000001E-3</v>
      </c>
    </row>
    <row r="200" spans="1:9" x14ac:dyDescent="0.2">
      <c r="A200" s="26">
        <v>2019</v>
      </c>
      <c r="B200" s="20">
        <v>0.1913</v>
      </c>
      <c r="C200" s="20">
        <v>0.42159999999999997</v>
      </c>
      <c r="D200" s="20">
        <v>5.2999999999999999E-2</v>
      </c>
      <c r="E200" s="20">
        <v>0.3155</v>
      </c>
      <c r="F200" s="20">
        <v>1.72E-2</v>
      </c>
      <c r="G200" s="20">
        <v>1.4E-3</v>
      </c>
    </row>
    <row r="201" spans="1:9" x14ac:dyDescent="0.2">
      <c r="A201" s="26">
        <v>2020</v>
      </c>
      <c r="B201" s="20">
        <v>0.20569999999999999</v>
      </c>
      <c r="C201" s="20">
        <v>0.41270000000000001</v>
      </c>
      <c r="D201" s="20">
        <v>4.1200000000000001E-2</v>
      </c>
      <c r="E201" s="20">
        <v>0.32679999999999998</v>
      </c>
      <c r="F201" s="20">
        <v>8.2000000000000007E-3</v>
      </c>
      <c r="G201" s="20">
        <v>5.4000000000000003E-3</v>
      </c>
    </row>
    <row r="202" spans="1:9" x14ac:dyDescent="0.2">
      <c r="A202" s="26">
        <v>2021</v>
      </c>
      <c r="B202" s="20">
        <v>0.18660228840379778</v>
      </c>
      <c r="C202" s="20">
        <v>0.41747139495252777</v>
      </c>
      <c r="D202" s="20">
        <v>8.5247098920717357E-2</v>
      </c>
      <c r="E202" s="20">
        <v>0.29793881360058427</v>
      </c>
      <c r="F202" s="20">
        <v>1.0427655603343342E-2</v>
      </c>
      <c r="G202" s="20">
        <v>2.3127485190294573E-3</v>
      </c>
    </row>
    <row r="203" spans="1:9" x14ac:dyDescent="0.2">
      <c r="A203" s="26">
        <v>2022</v>
      </c>
      <c r="B203" s="20">
        <v>0.23582534611288605</v>
      </c>
      <c r="C203" s="20">
        <v>0.38291799787007452</v>
      </c>
      <c r="D203" s="20">
        <v>7.8722044728434498E-2</v>
      </c>
      <c r="E203" s="20">
        <v>0.28264110756123534</v>
      </c>
      <c r="F203" s="20">
        <v>1.6996805111821087E-2</v>
      </c>
      <c r="G203" s="20">
        <v>2.8966986155484556E-3</v>
      </c>
    </row>
    <row r="204" spans="1:9" x14ac:dyDescent="0.2">
      <c r="A204" s="26">
        <v>2023</v>
      </c>
      <c r="B204" s="20">
        <v>0.45839824500047688</v>
      </c>
      <c r="C204" s="20">
        <v>0.29160970336692843</v>
      </c>
      <c r="D204" s="20">
        <v>1.421168092073888E-2</v>
      </c>
      <c r="E204" s="20">
        <v>0.22878580739516102</v>
      </c>
      <c r="F204" s="20">
        <v>6.6448351508600137E-3</v>
      </c>
      <c r="G204" s="20">
        <v>3.4972816583473754E-4</v>
      </c>
    </row>
    <row r="205" spans="1:9" x14ac:dyDescent="0.2">
      <c r="A205" s="26">
        <v>2024</v>
      </c>
      <c r="B205" s="20">
        <v>0.53935738795882293</v>
      </c>
      <c r="C205" s="20">
        <v>0.22733180825621296</v>
      </c>
      <c r="D205" s="20">
        <v>3.9071435998752208E-2</v>
      </c>
      <c r="E205" s="20">
        <v>0.1864666735988354</v>
      </c>
      <c r="F205" s="20">
        <v>7.4347509618384114E-3</v>
      </c>
      <c r="G205" s="20">
        <v>3.3794322553810962E-4</v>
      </c>
    </row>
    <row r="206" spans="1:9" x14ac:dyDescent="0.2">
      <c r="A206" s="67" t="s">
        <v>934</v>
      </c>
      <c r="G206" s="11"/>
      <c r="H206" s="11"/>
      <c r="I206" s="60"/>
    </row>
    <row r="207" spans="1:9" x14ac:dyDescent="0.2">
      <c r="A207" s="67" t="s">
        <v>715</v>
      </c>
      <c r="B207" s="20"/>
      <c r="C207" s="20"/>
      <c r="D207" s="20"/>
      <c r="E207" s="20"/>
      <c r="F207" s="20"/>
      <c r="G207" s="20"/>
    </row>
    <row r="208" spans="1:9" x14ac:dyDescent="0.2">
      <c r="A208" s="67" t="s">
        <v>727</v>
      </c>
      <c r="B208" s="20"/>
      <c r="C208" s="20"/>
      <c r="D208" s="20"/>
      <c r="E208" s="20"/>
      <c r="F208" s="20"/>
      <c r="G208" s="20"/>
    </row>
    <row r="209" spans="1:9" x14ac:dyDescent="0.2">
      <c r="A209" s="67" t="s">
        <v>933</v>
      </c>
      <c r="G209" s="11"/>
    </row>
    <row r="211" spans="1:9" x14ac:dyDescent="0.2">
      <c r="A211" s="28" t="s">
        <v>728</v>
      </c>
    </row>
    <row r="212" spans="1:9" x14ac:dyDescent="0.2">
      <c r="A212" s="30" t="s">
        <v>80</v>
      </c>
      <c r="B212" s="15" t="s">
        <v>717</v>
      </c>
      <c r="C212" s="15" t="s">
        <v>729</v>
      </c>
      <c r="D212" s="15" t="s">
        <v>719</v>
      </c>
      <c r="E212" s="15" t="s">
        <v>215</v>
      </c>
    </row>
    <row r="213" spans="1:9" x14ac:dyDescent="0.2">
      <c r="A213" s="26">
        <v>2014</v>
      </c>
      <c r="B213" s="20">
        <v>0.751</v>
      </c>
      <c r="C213" s="20">
        <v>0.249</v>
      </c>
      <c r="D213" s="20">
        <v>0</v>
      </c>
      <c r="E213" s="20"/>
    </row>
    <row r="214" spans="1:9" x14ac:dyDescent="0.2">
      <c r="A214" s="26">
        <v>2015</v>
      </c>
      <c r="B214" s="20">
        <v>0.75900000000000001</v>
      </c>
      <c r="C214" s="20">
        <v>0.24099999999999999</v>
      </c>
      <c r="D214" s="20">
        <v>0</v>
      </c>
      <c r="E214" s="20"/>
    </row>
    <row r="215" spans="1:9" x14ac:dyDescent="0.2">
      <c r="A215" s="26">
        <v>2016</v>
      </c>
      <c r="B215" s="20">
        <v>0.72</v>
      </c>
      <c r="C215" s="20">
        <v>0.28000000000000003</v>
      </c>
      <c r="D215" s="20">
        <v>0</v>
      </c>
      <c r="E215" s="20"/>
    </row>
    <row r="216" spans="1:9" x14ac:dyDescent="0.2">
      <c r="A216" s="26">
        <v>2017</v>
      </c>
      <c r="B216" s="20">
        <v>0.77</v>
      </c>
      <c r="C216" s="20">
        <v>0.23</v>
      </c>
      <c r="D216" s="20">
        <v>0</v>
      </c>
      <c r="E216" s="20"/>
    </row>
    <row r="217" spans="1:9" x14ac:dyDescent="0.2">
      <c r="A217" s="26">
        <v>2018</v>
      </c>
      <c r="B217" s="20">
        <v>0.79400000000000004</v>
      </c>
      <c r="C217" s="20">
        <v>0.20599999999999999</v>
      </c>
      <c r="D217" s="20">
        <v>0</v>
      </c>
      <c r="E217" s="20"/>
    </row>
    <row r="218" spans="1:9" x14ac:dyDescent="0.2">
      <c r="A218" s="26">
        <v>2019</v>
      </c>
      <c r="B218" s="20">
        <v>0.78280000000000005</v>
      </c>
      <c r="C218" s="20">
        <v>0.20930000000000001</v>
      </c>
      <c r="D218" s="20">
        <v>7.9000000000000008E-3</v>
      </c>
      <c r="E218" s="20"/>
    </row>
    <row r="219" spans="1:9" x14ac:dyDescent="0.2">
      <c r="A219" s="26">
        <v>2020</v>
      </c>
      <c r="B219" s="20">
        <v>0.73109999999999997</v>
      </c>
      <c r="C219" s="20">
        <v>0.254</v>
      </c>
      <c r="D219" s="20">
        <v>1.49E-2</v>
      </c>
      <c r="E219" s="20"/>
    </row>
    <row r="220" spans="1:9" x14ac:dyDescent="0.2">
      <c r="A220" s="26">
        <v>2021</v>
      </c>
      <c r="B220" s="20">
        <v>0.70774190847046015</v>
      </c>
      <c r="C220" s="20">
        <v>0.2734999790646066</v>
      </c>
      <c r="D220" s="20">
        <v>1.8590629317924885E-2</v>
      </c>
      <c r="E220" s="20">
        <v>1.6748314700833227E-4</v>
      </c>
    </row>
    <row r="221" spans="1:9" x14ac:dyDescent="0.2">
      <c r="A221" s="26">
        <v>2022</v>
      </c>
      <c r="B221" s="20">
        <v>0.77366813708856463</v>
      </c>
      <c r="C221" s="20">
        <v>0.20626908720732948</v>
      </c>
      <c r="D221" s="20">
        <v>1.9299287410926364E-2</v>
      </c>
      <c r="E221" s="20">
        <v>7.6348829317950454E-4</v>
      </c>
    </row>
    <row r="222" spans="1:9" x14ac:dyDescent="0.2">
      <c r="A222" s="26">
        <v>2023</v>
      </c>
      <c r="B222" s="20">
        <v>0.71296582517602614</v>
      </c>
      <c r="C222" s="20">
        <v>0.18203675081573073</v>
      </c>
      <c r="D222" s="20">
        <v>0.10499742400824318</v>
      </c>
      <c r="E222" s="20">
        <v>0</v>
      </c>
    </row>
    <row r="223" spans="1:9" x14ac:dyDescent="0.2">
      <c r="A223" s="26">
        <v>2024</v>
      </c>
      <c r="B223" s="20">
        <v>0.75308998915793279</v>
      </c>
      <c r="C223" s="20">
        <v>0.22826165522226238</v>
      </c>
      <c r="D223" s="20">
        <v>1.8395374051319118E-2</v>
      </c>
      <c r="E223" s="20">
        <v>2.5298156848572464E-4</v>
      </c>
    </row>
    <row r="224" spans="1:9" x14ac:dyDescent="0.2">
      <c r="A224" s="67" t="s">
        <v>934</v>
      </c>
      <c r="G224" s="11"/>
      <c r="H224" s="11"/>
      <c r="I224" s="60"/>
    </row>
    <row r="225" spans="1:7" x14ac:dyDescent="0.2">
      <c r="A225" s="67" t="s">
        <v>715</v>
      </c>
      <c r="B225" s="20"/>
      <c r="C225" s="20"/>
      <c r="D225" s="20"/>
      <c r="E225" s="20"/>
    </row>
    <row r="226" spans="1:7" x14ac:dyDescent="0.2">
      <c r="A226" s="67" t="s">
        <v>727</v>
      </c>
      <c r="B226" s="20"/>
      <c r="C226" s="20"/>
      <c r="D226" s="20"/>
      <c r="E226" s="20"/>
    </row>
    <row r="227" spans="1:7" x14ac:dyDescent="0.2">
      <c r="A227" s="67" t="s">
        <v>933</v>
      </c>
      <c r="G227" s="11"/>
    </row>
    <row r="228" spans="1:7" x14ac:dyDescent="0.2">
      <c r="B228" s="20"/>
      <c r="C228" s="20"/>
      <c r="D228" s="20"/>
      <c r="E228" s="20"/>
    </row>
    <row r="229" spans="1:7" x14ac:dyDescent="0.2">
      <c r="A229" s="28" t="s">
        <v>730</v>
      </c>
    </row>
    <row r="230" spans="1:7" x14ac:dyDescent="0.2">
      <c r="A230" s="30" t="s">
        <v>80</v>
      </c>
      <c r="B230" s="15" t="s">
        <v>287</v>
      </c>
      <c r="C230" s="15" t="s">
        <v>286</v>
      </c>
      <c r="D230" s="15" t="s">
        <v>288</v>
      </c>
      <c r="E230" s="15" t="s">
        <v>721</v>
      </c>
    </row>
    <row r="231" spans="1:7" x14ac:dyDescent="0.2">
      <c r="A231" s="26">
        <v>2014</v>
      </c>
      <c r="B231" s="20">
        <v>0.78</v>
      </c>
      <c r="C231" s="20">
        <v>0.122</v>
      </c>
      <c r="D231" s="20">
        <v>9.8000000000000004E-2</v>
      </c>
      <c r="E231" s="20">
        <v>0</v>
      </c>
    </row>
    <row r="232" spans="1:7" x14ac:dyDescent="0.2">
      <c r="A232" s="26">
        <v>2015</v>
      </c>
      <c r="B232" s="20">
        <v>0.77300000000000002</v>
      </c>
      <c r="C232" s="20">
        <v>0.127</v>
      </c>
      <c r="D232" s="20">
        <v>9.9000000000000005E-2</v>
      </c>
      <c r="E232" s="20">
        <v>0</v>
      </c>
    </row>
    <row r="233" spans="1:7" x14ac:dyDescent="0.2">
      <c r="A233" s="26">
        <v>2016</v>
      </c>
      <c r="B233" s="20">
        <v>0.71799999999999997</v>
      </c>
      <c r="C233" s="20">
        <v>0.14699999999999999</v>
      </c>
      <c r="D233" s="20">
        <v>0.13600000000000001</v>
      </c>
      <c r="E233" s="20">
        <v>0</v>
      </c>
    </row>
    <row r="234" spans="1:7" x14ac:dyDescent="0.2">
      <c r="A234" s="26">
        <v>2017</v>
      </c>
      <c r="B234" s="20">
        <v>0.76</v>
      </c>
      <c r="C234" s="20">
        <v>0.12</v>
      </c>
      <c r="D234" s="20">
        <v>0.12</v>
      </c>
      <c r="E234" s="20">
        <v>0</v>
      </c>
    </row>
    <row r="235" spans="1:7" x14ac:dyDescent="0.2">
      <c r="A235" s="26">
        <v>2018</v>
      </c>
      <c r="B235" s="20">
        <v>0.75700000000000001</v>
      </c>
      <c r="C235" s="20">
        <v>0.11799999999999999</v>
      </c>
      <c r="D235" s="20">
        <v>0.124</v>
      </c>
      <c r="E235" s="20">
        <v>0</v>
      </c>
    </row>
    <row r="236" spans="1:7" x14ac:dyDescent="0.2">
      <c r="A236" s="26">
        <v>2019</v>
      </c>
      <c r="B236" s="20">
        <v>0.74639999999999995</v>
      </c>
      <c r="C236" s="20">
        <v>0.10050000000000001</v>
      </c>
      <c r="D236" s="20">
        <v>0.1477</v>
      </c>
      <c r="E236" s="20">
        <v>5.4000000000000003E-3</v>
      </c>
    </row>
    <row r="237" spans="1:7" x14ac:dyDescent="0.2">
      <c r="A237" s="26">
        <v>2020</v>
      </c>
      <c r="B237" s="20">
        <v>0.7218</v>
      </c>
      <c r="C237" s="20">
        <v>0.1168</v>
      </c>
      <c r="D237" s="20">
        <v>0.1573</v>
      </c>
      <c r="E237" s="20">
        <v>4.1000000000000003E-3</v>
      </c>
    </row>
    <row r="238" spans="1:7" x14ac:dyDescent="0.2">
      <c r="A238" s="26">
        <v>2021</v>
      </c>
      <c r="B238" s="20">
        <v>0.67593015056617856</v>
      </c>
      <c r="C238" s="20">
        <v>0.11555850512256834</v>
      </c>
      <c r="D238" s="20">
        <v>0.19117342071425608</v>
      </c>
      <c r="E238" s="20">
        <v>1.7337923596996971E-2</v>
      </c>
    </row>
    <row r="239" spans="1:7" x14ac:dyDescent="0.2">
      <c r="A239" s="26">
        <v>2022</v>
      </c>
      <c r="B239" s="20">
        <v>0.63733725325493495</v>
      </c>
      <c r="C239" s="20">
        <v>0.11255774884502311</v>
      </c>
      <c r="D239" s="20">
        <v>0.15821083578328435</v>
      </c>
      <c r="E239" s="20">
        <v>9.1894162116757661E-2</v>
      </c>
    </row>
    <row r="240" spans="1:7" x14ac:dyDescent="0.2">
      <c r="A240" s="26">
        <v>2023</v>
      </c>
      <c r="B240" s="20">
        <v>0.79911458632783305</v>
      </c>
      <c r="C240" s="20">
        <v>0.1053872247455873</v>
      </c>
      <c r="D240" s="20">
        <v>9.5498188926579658E-2</v>
      </c>
      <c r="E240" s="20">
        <v>0</v>
      </c>
    </row>
    <row r="241" spans="1:9" x14ac:dyDescent="0.2">
      <c r="A241" s="26">
        <v>2024</v>
      </c>
      <c r="B241" s="20">
        <v>0.49902891670263272</v>
      </c>
      <c r="C241" s="20">
        <v>7.1392605380520793E-2</v>
      </c>
      <c r="D241" s="20">
        <v>0.35908502373759171</v>
      </c>
      <c r="E241" s="20">
        <v>7.0493454179254789E-2</v>
      </c>
    </row>
    <row r="242" spans="1:9" x14ac:dyDescent="0.2">
      <c r="A242" s="67" t="s">
        <v>934</v>
      </c>
      <c r="G242" s="11"/>
      <c r="H242" s="11"/>
      <c r="I242" s="60"/>
    </row>
    <row r="243" spans="1:9" x14ac:dyDescent="0.2">
      <c r="A243" s="67" t="s">
        <v>715</v>
      </c>
      <c r="B243" s="20"/>
      <c r="C243" s="20"/>
      <c r="D243" s="20"/>
      <c r="E243" s="20"/>
    </row>
    <row r="244" spans="1:9" x14ac:dyDescent="0.2">
      <c r="A244" s="67" t="s">
        <v>727</v>
      </c>
      <c r="B244" s="20"/>
      <c r="C244" s="20"/>
      <c r="D244" s="20"/>
      <c r="E244" s="20"/>
    </row>
    <row r="245" spans="1:9" x14ac:dyDescent="0.2">
      <c r="A245" s="67" t="s">
        <v>933</v>
      </c>
      <c r="G245" s="11"/>
    </row>
    <row r="246" spans="1:9" x14ac:dyDescent="0.2">
      <c r="B246" s="38"/>
      <c r="C246" s="38"/>
      <c r="D246" s="38"/>
      <c r="E246" s="38"/>
    </row>
    <row r="247" spans="1:9" x14ac:dyDescent="0.2">
      <c r="A247" s="28" t="s">
        <v>731</v>
      </c>
    </row>
    <row r="248" spans="1:9" x14ac:dyDescent="0.2">
      <c r="A248" s="30" t="s">
        <v>80</v>
      </c>
      <c r="B248" s="15" t="s">
        <v>723</v>
      </c>
      <c r="C248" s="15" t="s">
        <v>724</v>
      </c>
      <c r="D248" s="15" t="s">
        <v>725</v>
      </c>
    </row>
    <row r="249" spans="1:9" x14ac:dyDescent="0.2">
      <c r="A249" s="26">
        <v>2014</v>
      </c>
      <c r="B249" s="20">
        <v>0.69699999999999995</v>
      </c>
      <c r="C249" s="20">
        <v>0.30199999999999999</v>
      </c>
      <c r="D249" s="20">
        <v>2E-3</v>
      </c>
    </row>
    <row r="250" spans="1:9" x14ac:dyDescent="0.2">
      <c r="A250" s="26">
        <v>2015</v>
      </c>
      <c r="B250" s="20">
        <v>0.69399999999999995</v>
      </c>
      <c r="C250" s="20">
        <v>0.30299999999999999</v>
      </c>
      <c r="D250" s="20">
        <v>3.0000000000000001E-3</v>
      </c>
    </row>
    <row r="251" spans="1:9" x14ac:dyDescent="0.2">
      <c r="A251" s="26">
        <v>2016</v>
      </c>
      <c r="B251" s="20">
        <v>0.753</v>
      </c>
      <c r="C251" s="20">
        <v>0.23</v>
      </c>
      <c r="D251" s="20">
        <v>1.7000000000000001E-2</v>
      </c>
    </row>
    <row r="252" spans="1:9" x14ac:dyDescent="0.2">
      <c r="A252" s="26">
        <v>2017</v>
      </c>
      <c r="B252" s="20">
        <v>0.72</v>
      </c>
      <c r="C252" s="20">
        <v>0.28000000000000003</v>
      </c>
      <c r="D252" s="20">
        <v>1.9E-3</v>
      </c>
    </row>
    <row r="253" spans="1:9" x14ac:dyDescent="0.2">
      <c r="A253" s="26">
        <v>2018</v>
      </c>
      <c r="B253" s="20">
        <v>0.73499999999999999</v>
      </c>
      <c r="C253" s="20">
        <v>0.26300000000000001</v>
      </c>
      <c r="D253" s="20">
        <v>3.0000000000000001E-3</v>
      </c>
    </row>
    <row r="254" spans="1:9" x14ac:dyDescent="0.2">
      <c r="A254" s="26">
        <v>2019</v>
      </c>
      <c r="B254" s="20">
        <v>0.5806</v>
      </c>
      <c r="C254" s="20">
        <v>0.3836</v>
      </c>
      <c r="D254" s="20">
        <v>3.5799999999999998E-2</v>
      </c>
    </row>
    <row r="255" spans="1:9" x14ac:dyDescent="0.2">
      <c r="A255" s="26">
        <v>2020</v>
      </c>
      <c r="B255" s="20">
        <v>0.62880000000000003</v>
      </c>
      <c r="C255" s="20">
        <v>0.34</v>
      </c>
      <c r="D255" s="20">
        <v>3.1199999999999999E-2</v>
      </c>
    </row>
    <row r="256" spans="1:9" x14ac:dyDescent="0.2">
      <c r="A256" s="26">
        <v>2021</v>
      </c>
      <c r="B256" s="20">
        <v>0.87913966524867804</v>
      </c>
      <c r="C256" s="20">
        <v>0.11565220848407745</v>
      </c>
      <c r="D256" s="20">
        <v>5.208126267244464E-3</v>
      </c>
    </row>
    <row r="257" spans="1:9" x14ac:dyDescent="0.2">
      <c r="A257" s="26">
        <v>2022</v>
      </c>
      <c r="B257" s="20">
        <v>0.85909870793795295</v>
      </c>
      <c r="C257" s="20">
        <v>0.13641934241395007</v>
      </c>
      <c r="D257" s="20">
        <v>4.4819496480969223E-3</v>
      </c>
    </row>
    <row r="258" spans="1:9" x14ac:dyDescent="0.2">
      <c r="A258" s="26">
        <v>2023</v>
      </c>
      <c r="B258" s="20">
        <v>0.8886989171611519</v>
      </c>
      <c r="C258" s="20">
        <v>7.0535385027992892E-2</v>
      </c>
      <c r="D258" s="20">
        <v>4.0765697810855206E-2</v>
      </c>
    </row>
    <row r="259" spans="1:9" x14ac:dyDescent="0.2">
      <c r="A259" s="26">
        <v>2024</v>
      </c>
      <c r="B259" s="20">
        <v>0.81205749839090324</v>
      </c>
      <c r="C259" s="20">
        <v>0.15683329757562756</v>
      </c>
      <c r="D259" s="20">
        <v>3.1109204033469211E-2</v>
      </c>
    </row>
    <row r="260" spans="1:9" x14ac:dyDescent="0.2">
      <c r="A260" s="67" t="s">
        <v>934</v>
      </c>
      <c r="G260" s="11"/>
      <c r="H260" s="11"/>
      <c r="I260" s="60"/>
    </row>
    <row r="261" spans="1:9" x14ac:dyDescent="0.2">
      <c r="A261" s="67" t="s">
        <v>715</v>
      </c>
      <c r="B261" s="20"/>
      <c r="C261" s="20"/>
      <c r="D261" s="20"/>
    </row>
    <row r="262" spans="1:9" x14ac:dyDescent="0.2">
      <c r="A262" s="67" t="s">
        <v>727</v>
      </c>
      <c r="B262" s="20"/>
      <c r="C262" s="20"/>
      <c r="D262" s="20"/>
    </row>
    <row r="263" spans="1:9" x14ac:dyDescent="0.2">
      <c r="A263" s="67" t="s">
        <v>933</v>
      </c>
      <c r="G263" s="11"/>
    </row>
    <row r="266" spans="1:9" ht="17.25" thickBot="1" x14ac:dyDescent="0.35">
      <c r="A266" s="27" t="s">
        <v>76</v>
      </c>
    </row>
    <row r="267" spans="1:9" x14ac:dyDescent="0.2">
      <c r="A267" s="26" t="s">
        <v>732</v>
      </c>
    </row>
    <row r="268" spans="1:9" x14ac:dyDescent="0.2">
      <c r="A268" s="28" t="s">
        <v>733</v>
      </c>
    </row>
    <row r="269" spans="1:9" x14ac:dyDescent="0.2">
      <c r="A269" s="30" t="s">
        <v>734</v>
      </c>
      <c r="B269" s="15" t="s">
        <v>735</v>
      </c>
    </row>
    <row r="270" spans="1:9" x14ac:dyDescent="0.2">
      <c r="A270" s="26" t="s">
        <v>225</v>
      </c>
      <c r="B270" s="8" t="s">
        <v>317</v>
      </c>
    </row>
    <row r="271" spans="1:9" x14ac:dyDescent="0.2">
      <c r="A271" s="26" t="s">
        <v>736</v>
      </c>
      <c r="B271" s="8" t="s">
        <v>317</v>
      </c>
    </row>
    <row r="272" spans="1:9" x14ac:dyDescent="0.2">
      <c r="A272" s="26" t="s">
        <v>737</v>
      </c>
      <c r="B272" s="8" t="s">
        <v>317</v>
      </c>
    </row>
    <row r="273" spans="1:2" x14ac:dyDescent="0.2">
      <c r="A273" s="26" t="s">
        <v>738</v>
      </c>
      <c r="B273" s="8" t="s">
        <v>317</v>
      </c>
    </row>
    <row r="274" spans="1:2" x14ac:dyDescent="0.2">
      <c r="A274" s="26" t="s">
        <v>739</v>
      </c>
      <c r="B274" s="8" t="s">
        <v>317</v>
      </c>
    </row>
    <row r="275" spans="1:2" x14ac:dyDescent="0.2">
      <c r="A275" s="26" t="s">
        <v>740</v>
      </c>
      <c r="B275" s="8" t="s">
        <v>317</v>
      </c>
    </row>
    <row r="276" spans="1:2" x14ac:dyDescent="0.2">
      <c r="A276" s="26" t="s">
        <v>741</v>
      </c>
      <c r="B276" s="8" t="s">
        <v>317</v>
      </c>
    </row>
    <row r="277" spans="1:2" x14ac:dyDescent="0.2">
      <c r="A277" s="26" t="s">
        <v>742</v>
      </c>
      <c r="B277" s="8" t="s">
        <v>317</v>
      </c>
    </row>
    <row r="278" spans="1:2" x14ac:dyDescent="0.2">
      <c r="A278" s="26" t="s">
        <v>743</v>
      </c>
      <c r="B278" s="8" t="s">
        <v>317</v>
      </c>
    </row>
    <row r="279" spans="1:2" x14ac:dyDescent="0.2">
      <c r="A279" s="26" t="s">
        <v>744</v>
      </c>
      <c r="B279" s="8" t="s">
        <v>317</v>
      </c>
    </row>
    <row r="280" spans="1:2" x14ac:dyDescent="0.2">
      <c r="A280" s="26" t="s">
        <v>745</v>
      </c>
      <c r="B280" s="8" t="s">
        <v>318</v>
      </c>
    </row>
    <row r="281" spans="1:2" x14ac:dyDescent="0.2">
      <c r="A281" s="26" t="s">
        <v>746</v>
      </c>
      <c r="B281" s="8" t="s">
        <v>318</v>
      </c>
    </row>
    <row r="282" spans="1:2" x14ac:dyDescent="0.2">
      <c r="A282" s="26" t="s">
        <v>747</v>
      </c>
      <c r="B282" s="8" t="s">
        <v>318</v>
      </c>
    </row>
    <row r="283" spans="1:2" x14ac:dyDescent="0.2">
      <c r="A283" s="26" t="s">
        <v>748</v>
      </c>
      <c r="B283" s="8" t="s">
        <v>318</v>
      </c>
    </row>
    <row r="284" spans="1:2" x14ac:dyDescent="0.2">
      <c r="A284" s="26" t="s">
        <v>749</v>
      </c>
      <c r="B284" s="8" t="s">
        <v>318</v>
      </c>
    </row>
    <row r="285" spans="1:2" x14ac:dyDescent="0.2">
      <c r="A285" s="26" t="s">
        <v>750</v>
      </c>
      <c r="B285" s="8" t="s">
        <v>318</v>
      </c>
    </row>
    <row r="286" spans="1:2" x14ac:dyDescent="0.2">
      <c r="A286" s="26" t="s">
        <v>751</v>
      </c>
      <c r="B286" s="8" t="s">
        <v>318</v>
      </c>
    </row>
    <row r="287" spans="1:2" x14ac:dyDescent="0.2">
      <c r="A287" s="26" t="s">
        <v>752</v>
      </c>
      <c r="B287" s="8" t="s">
        <v>318</v>
      </c>
    </row>
    <row r="288" spans="1:2" x14ac:dyDescent="0.2">
      <c r="A288" s="26" t="s">
        <v>753</v>
      </c>
      <c r="B288" s="8" t="s">
        <v>318</v>
      </c>
    </row>
    <row r="289" spans="1:2" x14ac:dyDescent="0.2">
      <c r="A289" s="26" t="s">
        <v>754</v>
      </c>
      <c r="B289" s="8" t="s">
        <v>318</v>
      </c>
    </row>
    <row r="290" spans="1:2" x14ac:dyDescent="0.2">
      <c r="A290" s="26" t="s">
        <v>755</v>
      </c>
      <c r="B290" s="8" t="s">
        <v>318</v>
      </c>
    </row>
    <row r="291" spans="1:2" x14ac:dyDescent="0.2">
      <c r="A291" s="26" t="s">
        <v>756</v>
      </c>
      <c r="B291" s="8" t="s">
        <v>318</v>
      </c>
    </row>
    <row r="292" spans="1:2" x14ac:dyDescent="0.2">
      <c r="A292" s="26" t="s">
        <v>757</v>
      </c>
      <c r="B292" s="8" t="s">
        <v>318</v>
      </c>
    </row>
    <row r="293" spans="1:2" x14ac:dyDescent="0.2">
      <c r="A293" s="26" t="s">
        <v>758</v>
      </c>
      <c r="B293" s="8" t="s">
        <v>318</v>
      </c>
    </row>
    <row r="294" spans="1:2" x14ac:dyDescent="0.2">
      <c r="A294" s="26" t="s">
        <v>759</v>
      </c>
      <c r="B294" s="8" t="s">
        <v>318</v>
      </c>
    </row>
    <row r="295" spans="1:2" x14ac:dyDescent="0.2">
      <c r="A295" s="26" t="s">
        <v>760</v>
      </c>
      <c r="B295" s="8" t="s">
        <v>318</v>
      </c>
    </row>
    <row r="296" spans="1:2" x14ac:dyDescent="0.2">
      <c r="A296" s="26" t="s">
        <v>761</v>
      </c>
      <c r="B296" s="8" t="s">
        <v>318</v>
      </c>
    </row>
    <row r="297" spans="1:2" x14ac:dyDescent="0.2">
      <c r="A297" s="26" t="s">
        <v>762</v>
      </c>
      <c r="B297" s="8" t="s">
        <v>318</v>
      </c>
    </row>
    <row r="298" spans="1:2" x14ac:dyDescent="0.2">
      <c r="A298" s="26" t="s">
        <v>763</v>
      </c>
      <c r="B298" s="8" t="s">
        <v>318</v>
      </c>
    </row>
    <row r="299" spans="1:2" x14ac:dyDescent="0.2">
      <c r="A299" s="26" t="s">
        <v>764</v>
      </c>
      <c r="B299" s="8" t="s">
        <v>318</v>
      </c>
    </row>
    <row r="300" spans="1:2" x14ac:dyDescent="0.2">
      <c r="A300" s="26" t="s">
        <v>765</v>
      </c>
      <c r="B300" s="8" t="s">
        <v>318</v>
      </c>
    </row>
    <row r="301" spans="1:2" x14ac:dyDescent="0.2">
      <c r="A301" s="26" t="s">
        <v>766</v>
      </c>
      <c r="B301" s="8" t="s">
        <v>318</v>
      </c>
    </row>
    <row r="302" spans="1:2" x14ac:dyDescent="0.2">
      <c r="A302" s="26" t="s">
        <v>767</v>
      </c>
      <c r="B302" s="8" t="s">
        <v>318</v>
      </c>
    </row>
    <row r="303" spans="1:2" x14ac:dyDescent="0.2">
      <c r="A303" s="26" t="s">
        <v>768</v>
      </c>
      <c r="B303" s="8" t="s">
        <v>318</v>
      </c>
    </row>
    <row r="304" spans="1:2" x14ac:dyDescent="0.2">
      <c r="A304" s="26" t="s">
        <v>769</v>
      </c>
      <c r="B304" s="8" t="s">
        <v>318</v>
      </c>
    </row>
    <row r="305" spans="1:2" x14ac:dyDescent="0.2">
      <c r="A305" s="26" t="s">
        <v>770</v>
      </c>
      <c r="B305" s="8" t="s">
        <v>318</v>
      </c>
    </row>
    <row r="306" spans="1:2" x14ac:dyDescent="0.2">
      <c r="A306" s="26" t="s">
        <v>771</v>
      </c>
      <c r="B306" s="8" t="s">
        <v>318</v>
      </c>
    </row>
    <row r="307" spans="1:2" x14ac:dyDescent="0.2">
      <c r="A307" s="26" t="s">
        <v>772</v>
      </c>
      <c r="B307" s="8" t="s">
        <v>318</v>
      </c>
    </row>
    <row r="308" spans="1:2" x14ac:dyDescent="0.2">
      <c r="A308" s="26" t="s">
        <v>773</v>
      </c>
      <c r="B308" s="8" t="s">
        <v>318</v>
      </c>
    </row>
    <row r="309" spans="1:2" x14ac:dyDescent="0.2">
      <c r="A309" s="26" t="s">
        <v>774</v>
      </c>
      <c r="B309" s="8" t="s">
        <v>319</v>
      </c>
    </row>
    <row r="310" spans="1:2" x14ac:dyDescent="0.2">
      <c r="A310" s="26" t="s">
        <v>775</v>
      </c>
      <c r="B310" s="8" t="s">
        <v>319</v>
      </c>
    </row>
    <row r="311" spans="1:2" x14ac:dyDescent="0.2">
      <c r="A311" s="26" t="s">
        <v>776</v>
      </c>
      <c r="B311" s="8" t="s">
        <v>319</v>
      </c>
    </row>
    <row r="312" spans="1:2" x14ac:dyDescent="0.2">
      <c r="A312" s="26" t="s">
        <v>777</v>
      </c>
      <c r="B312" s="8" t="s">
        <v>319</v>
      </c>
    </row>
    <row r="313" spans="1:2" x14ac:dyDescent="0.2">
      <c r="A313" s="26" t="s">
        <v>778</v>
      </c>
      <c r="B313" s="8" t="s">
        <v>319</v>
      </c>
    </row>
    <row r="314" spans="1:2" x14ac:dyDescent="0.2">
      <c r="A314" s="26" t="s">
        <v>779</v>
      </c>
      <c r="B314" s="8" t="s">
        <v>319</v>
      </c>
    </row>
    <row r="315" spans="1:2" x14ac:dyDescent="0.2">
      <c r="A315" s="26" t="s">
        <v>780</v>
      </c>
      <c r="B315" s="8" t="s">
        <v>319</v>
      </c>
    </row>
    <row r="316" spans="1:2" x14ac:dyDescent="0.2">
      <c r="A316" s="26" t="s">
        <v>781</v>
      </c>
      <c r="B316" s="8" t="s">
        <v>319</v>
      </c>
    </row>
    <row r="317" spans="1:2" x14ac:dyDescent="0.2">
      <c r="A317" s="26" t="s">
        <v>782</v>
      </c>
      <c r="B317" s="8" t="s">
        <v>319</v>
      </c>
    </row>
    <row r="318" spans="1:2" x14ac:dyDescent="0.2">
      <c r="A318" s="26" t="s">
        <v>224</v>
      </c>
      <c r="B318" s="8" t="s">
        <v>224</v>
      </c>
    </row>
    <row r="319" spans="1:2" x14ac:dyDescent="0.2">
      <c r="A319" s="26" t="s">
        <v>783</v>
      </c>
      <c r="B319" s="8" t="s">
        <v>224</v>
      </c>
    </row>
    <row r="320" spans="1:2" x14ac:dyDescent="0.2">
      <c r="A320" s="26" t="s">
        <v>784</v>
      </c>
      <c r="B320" s="8" t="s">
        <v>224</v>
      </c>
    </row>
    <row r="321" spans="1:2" x14ac:dyDescent="0.2">
      <c r="A321" s="26" t="s">
        <v>785</v>
      </c>
      <c r="B321" s="8" t="s">
        <v>224</v>
      </c>
    </row>
    <row r="322" spans="1:2" x14ac:dyDescent="0.2">
      <c r="A322" s="26" t="s">
        <v>786</v>
      </c>
      <c r="B322" s="8" t="s">
        <v>224</v>
      </c>
    </row>
    <row r="323" spans="1:2" x14ac:dyDescent="0.2">
      <c r="A323" s="26" t="s">
        <v>787</v>
      </c>
      <c r="B323" s="8" t="s">
        <v>224</v>
      </c>
    </row>
    <row r="324" spans="1:2" x14ac:dyDescent="0.2">
      <c r="A324" s="26" t="s">
        <v>788</v>
      </c>
      <c r="B324" s="8" t="s">
        <v>224</v>
      </c>
    </row>
    <row r="325" spans="1:2" x14ac:dyDescent="0.2">
      <c r="A325" s="26" t="s">
        <v>789</v>
      </c>
      <c r="B325" s="8" t="s">
        <v>328</v>
      </c>
    </row>
    <row r="326" spans="1:2" x14ac:dyDescent="0.2">
      <c r="A326" s="26" t="s">
        <v>790</v>
      </c>
      <c r="B326" s="8" t="s">
        <v>328</v>
      </c>
    </row>
    <row r="327" spans="1:2" x14ac:dyDescent="0.2">
      <c r="A327" s="26" t="s">
        <v>791</v>
      </c>
      <c r="B327" s="8" t="s">
        <v>328</v>
      </c>
    </row>
    <row r="328" spans="1:2" x14ac:dyDescent="0.2">
      <c r="A328" s="26" t="s">
        <v>792</v>
      </c>
      <c r="B328" s="8" t="s">
        <v>328</v>
      </c>
    </row>
    <row r="329" spans="1:2" x14ac:dyDescent="0.2">
      <c r="A329" s="26" t="s">
        <v>793</v>
      </c>
      <c r="B329" s="8" t="s">
        <v>328</v>
      </c>
    </row>
    <row r="330" spans="1:2" x14ac:dyDescent="0.2">
      <c r="A330" s="26" t="s">
        <v>794</v>
      </c>
      <c r="B330" s="8" t="s">
        <v>328</v>
      </c>
    </row>
    <row r="331" spans="1:2" x14ac:dyDescent="0.2">
      <c r="A331" s="26" t="s">
        <v>795</v>
      </c>
      <c r="B331" s="8" t="s">
        <v>328</v>
      </c>
    </row>
    <row r="332" spans="1:2" x14ac:dyDescent="0.2">
      <c r="A332" s="26" t="s">
        <v>796</v>
      </c>
      <c r="B332" s="8" t="s">
        <v>328</v>
      </c>
    </row>
    <row r="333" spans="1:2" x14ac:dyDescent="0.2">
      <c r="A333" s="26" t="s">
        <v>797</v>
      </c>
      <c r="B333" s="8" t="s">
        <v>328</v>
      </c>
    </row>
    <row r="334" spans="1:2" x14ac:dyDescent="0.2">
      <c r="A334" s="26" t="s">
        <v>798</v>
      </c>
      <c r="B334" s="8" t="s">
        <v>320</v>
      </c>
    </row>
    <row r="335" spans="1:2" x14ac:dyDescent="0.2">
      <c r="A335" s="26" t="s">
        <v>799</v>
      </c>
      <c r="B335" s="8" t="s">
        <v>320</v>
      </c>
    </row>
    <row r="336" spans="1:2" x14ac:dyDescent="0.2">
      <c r="A336" s="26" t="s">
        <v>800</v>
      </c>
      <c r="B336" s="8" t="s">
        <v>320</v>
      </c>
    </row>
    <row r="337" spans="1:2" x14ac:dyDescent="0.2">
      <c r="A337" s="26" t="s">
        <v>801</v>
      </c>
      <c r="B337" s="8" t="s">
        <v>320</v>
      </c>
    </row>
    <row r="338" spans="1:2" x14ac:dyDescent="0.2">
      <c r="A338" s="26" t="s">
        <v>802</v>
      </c>
      <c r="B338" s="8" t="s">
        <v>320</v>
      </c>
    </row>
    <row r="339" spans="1:2" x14ac:dyDescent="0.2">
      <c r="A339" s="26" t="s">
        <v>803</v>
      </c>
      <c r="B339" s="8" t="s">
        <v>320</v>
      </c>
    </row>
    <row r="340" spans="1:2" x14ac:dyDescent="0.2">
      <c r="A340" s="26" t="s">
        <v>804</v>
      </c>
      <c r="B340" s="8" t="s">
        <v>320</v>
      </c>
    </row>
    <row r="341" spans="1:2" x14ac:dyDescent="0.2">
      <c r="A341" s="26" t="s">
        <v>805</v>
      </c>
      <c r="B341" s="8" t="s">
        <v>320</v>
      </c>
    </row>
    <row r="342" spans="1:2" x14ac:dyDescent="0.2">
      <c r="A342" s="26" t="s">
        <v>806</v>
      </c>
      <c r="B342" s="8" t="s">
        <v>320</v>
      </c>
    </row>
    <row r="343" spans="1:2" x14ac:dyDescent="0.2">
      <c r="A343" s="26" t="s">
        <v>807</v>
      </c>
      <c r="B343" s="8" t="s">
        <v>320</v>
      </c>
    </row>
    <row r="344" spans="1:2" x14ac:dyDescent="0.2">
      <c r="A344" s="26" t="s">
        <v>808</v>
      </c>
      <c r="B344" s="8" t="s">
        <v>320</v>
      </c>
    </row>
    <row r="345" spans="1:2" x14ac:dyDescent="0.2">
      <c r="A345" s="26" t="s">
        <v>809</v>
      </c>
      <c r="B345" s="8" t="s">
        <v>320</v>
      </c>
    </row>
    <row r="346" spans="1:2" x14ac:dyDescent="0.2">
      <c r="A346" s="26" t="s">
        <v>810</v>
      </c>
      <c r="B346" s="8" t="s">
        <v>320</v>
      </c>
    </row>
    <row r="347" spans="1:2" x14ac:dyDescent="0.2">
      <c r="A347" s="26" t="s">
        <v>811</v>
      </c>
      <c r="B347" s="8" t="s">
        <v>320</v>
      </c>
    </row>
    <row r="348" spans="1:2" x14ac:dyDescent="0.2">
      <c r="A348" s="26" t="s">
        <v>812</v>
      </c>
      <c r="B348" s="8" t="s">
        <v>320</v>
      </c>
    </row>
    <row r="349" spans="1:2" x14ac:dyDescent="0.2">
      <c r="A349" s="26" t="s">
        <v>813</v>
      </c>
      <c r="B349" s="8" t="s">
        <v>320</v>
      </c>
    </row>
    <row r="350" spans="1:2" x14ac:dyDescent="0.2">
      <c r="A350" s="26" t="s">
        <v>814</v>
      </c>
      <c r="B350" s="8" t="s">
        <v>320</v>
      </c>
    </row>
    <row r="351" spans="1:2" x14ac:dyDescent="0.2">
      <c r="A351" s="26" t="s">
        <v>222</v>
      </c>
      <c r="B351" s="8" t="s">
        <v>321</v>
      </c>
    </row>
    <row r="352" spans="1:2" x14ac:dyDescent="0.2">
      <c r="A352" s="26" t="s">
        <v>385</v>
      </c>
      <c r="B352" s="8" t="s">
        <v>321</v>
      </c>
    </row>
    <row r="353" spans="1:2" x14ac:dyDescent="0.2">
      <c r="A353" s="26" t="s">
        <v>815</v>
      </c>
      <c r="B353" s="8" t="s">
        <v>321</v>
      </c>
    </row>
    <row r="354" spans="1:2" x14ac:dyDescent="0.2">
      <c r="A354" s="26" t="s">
        <v>816</v>
      </c>
      <c r="B354" s="8" t="s">
        <v>321</v>
      </c>
    </row>
    <row r="355" spans="1:2" x14ac:dyDescent="0.2">
      <c r="A355" s="26" t="s">
        <v>817</v>
      </c>
      <c r="B355" s="8" t="s">
        <v>321</v>
      </c>
    </row>
    <row r="356" spans="1:2" x14ac:dyDescent="0.2">
      <c r="A356" s="26" t="s">
        <v>818</v>
      </c>
      <c r="B356" s="8" t="s">
        <v>322</v>
      </c>
    </row>
    <row r="357" spans="1:2" x14ac:dyDescent="0.2">
      <c r="A357" s="26" t="s">
        <v>819</v>
      </c>
      <c r="B357" s="8" t="s">
        <v>322</v>
      </c>
    </row>
    <row r="358" spans="1:2" x14ac:dyDescent="0.2">
      <c r="A358" s="26" t="s">
        <v>820</v>
      </c>
      <c r="B358" s="8" t="s">
        <v>322</v>
      </c>
    </row>
    <row r="359" spans="1:2" x14ac:dyDescent="0.2">
      <c r="A359" s="26" t="s">
        <v>821</v>
      </c>
      <c r="B359" s="8" t="s">
        <v>322</v>
      </c>
    </row>
    <row r="360" spans="1:2" x14ac:dyDescent="0.2">
      <c r="A360" s="26" t="s">
        <v>822</v>
      </c>
      <c r="B360" s="8" t="s">
        <v>322</v>
      </c>
    </row>
    <row r="361" spans="1:2" x14ac:dyDescent="0.2">
      <c r="A361" s="26" t="s">
        <v>823</v>
      </c>
      <c r="B361" s="8" t="s">
        <v>322</v>
      </c>
    </row>
    <row r="362" spans="1:2" x14ac:dyDescent="0.2">
      <c r="A362" s="26" t="s">
        <v>824</v>
      </c>
      <c r="B362" s="8" t="s">
        <v>322</v>
      </c>
    </row>
    <row r="363" spans="1:2" x14ac:dyDescent="0.2">
      <c r="A363" s="26" t="s">
        <v>825</v>
      </c>
      <c r="B363" s="8" t="s">
        <v>322</v>
      </c>
    </row>
    <row r="364" spans="1:2" x14ac:dyDescent="0.2">
      <c r="A364" s="26" t="s">
        <v>826</v>
      </c>
      <c r="B364" s="8" t="s">
        <v>322</v>
      </c>
    </row>
    <row r="365" spans="1:2" x14ac:dyDescent="0.2">
      <c r="A365" s="26" t="s">
        <v>827</v>
      </c>
      <c r="B365" s="8" t="s">
        <v>250</v>
      </c>
    </row>
    <row r="366" spans="1:2" x14ac:dyDescent="0.2">
      <c r="A366" s="26" t="s">
        <v>828</v>
      </c>
      <c r="B366" s="8" t="s">
        <v>250</v>
      </c>
    </row>
    <row r="367" spans="1:2" x14ac:dyDescent="0.2">
      <c r="A367" s="26" t="s">
        <v>829</v>
      </c>
      <c r="B367" s="8" t="s">
        <v>250</v>
      </c>
    </row>
    <row r="368" spans="1:2" x14ac:dyDescent="0.2">
      <c r="A368" s="26" t="s">
        <v>830</v>
      </c>
      <c r="B368" s="8" t="s">
        <v>322</v>
      </c>
    </row>
    <row r="369" spans="1:2" x14ac:dyDescent="0.2">
      <c r="A369" s="26" t="s">
        <v>831</v>
      </c>
      <c r="B369" s="8" t="s">
        <v>322</v>
      </c>
    </row>
    <row r="370" spans="1:2" x14ac:dyDescent="0.2">
      <c r="A370" s="26" t="s">
        <v>832</v>
      </c>
      <c r="B370" s="8" t="s">
        <v>322</v>
      </c>
    </row>
    <row r="371" spans="1:2" x14ac:dyDescent="0.2">
      <c r="A371" s="26" t="s">
        <v>833</v>
      </c>
      <c r="B371" s="8" t="s">
        <v>323</v>
      </c>
    </row>
    <row r="372" spans="1:2" x14ac:dyDescent="0.2">
      <c r="A372" s="26" t="s">
        <v>834</v>
      </c>
      <c r="B372" s="8" t="s">
        <v>323</v>
      </c>
    </row>
    <row r="373" spans="1:2" x14ac:dyDescent="0.2">
      <c r="A373" s="26" t="s">
        <v>835</v>
      </c>
      <c r="B373" s="8" t="s">
        <v>323</v>
      </c>
    </row>
    <row r="374" spans="1:2" x14ac:dyDescent="0.2">
      <c r="A374" s="26" t="s">
        <v>836</v>
      </c>
      <c r="B374" s="8" t="s">
        <v>323</v>
      </c>
    </row>
    <row r="375" spans="1:2" x14ac:dyDescent="0.2">
      <c r="A375" s="26" t="s">
        <v>837</v>
      </c>
      <c r="B375" s="8" t="s">
        <v>323</v>
      </c>
    </row>
    <row r="376" spans="1:2" x14ac:dyDescent="0.2">
      <c r="A376" s="26" t="s">
        <v>838</v>
      </c>
      <c r="B376" s="8" t="s">
        <v>323</v>
      </c>
    </row>
    <row r="377" spans="1:2" x14ac:dyDescent="0.2">
      <c r="A377" s="26" t="s">
        <v>839</v>
      </c>
      <c r="B377" s="8" t="s">
        <v>323</v>
      </c>
    </row>
    <row r="378" spans="1:2" x14ac:dyDescent="0.2">
      <c r="A378" s="26" t="s">
        <v>840</v>
      </c>
      <c r="B378" s="8" t="s">
        <v>323</v>
      </c>
    </row>
    <row r="379" spans="1:2" x14ac:dyDescent="0.2">
      <c r="A379" s="26" t="s">
        <v>841</v>
      </c>
      <c r="B379" s="8" t="s">
        <v>323</v>
      </c>
    </row>
    <row r="380" spans="1:2" x14ac:dyDescent="0.2">
      <c r="A380" s="26" t="s">
        <v>842</v>
      </c>
      <c r="B380" s="8" t="s">
        <v>323</v>
      </c>
    </row>
    <row r="381" spans="1:2" x14ac:dyDescent="0.2">
      <c r="A381" s="26" t="s">
        <v>843</v>
      </c>
      <c r="B381" s="8" t="s">
        <v>323</v>
      </c>
    </row>
    <row r="382" spans="1:2" x14ac:dyDescent="0.2">
      <c r="A382" s="26" t="s">
        <v>844</v>
      </c>
      <c r="B382" s="8" t="s">
        <v>323</v>
      </c>
    </row>
    <row r="383" spans="1:2" x14ac:dyDescent="0.2">
      <c r="A383" s="26" t="s">
        <v>845</v>
      </c>
      <c r="B383" s="8" t="s">
        <v>323</v>
      </c>
    </row>
    <row r="384" spans="1:2" x14ac:dyDescent="0.2">
      <c r="A384" s="26" t="s">
        <v>846</v>
      </c>
      <c r="B384" s="8" t="s">
        <v>323</v>
      </c>
    </row>
    <row r="385" spans="1:2" x14ac:dyDescent="0.2">
      <c r="A385" s="26" t="s">
        <v>847</v>
      </c>
      <c r="B385" s="8" t="s">
        <v>323</v>
      </c>
    </row>
    <row r="386" spans="1:2" x14ac:dyDescent="0.2">
      <c r="A386" s="26" t="s">
        <v>848</v>
      </c>
      <c r="B386" s="8" t="s">
        <v>323</v>
      </c>
    </row>
    <row r="387" spans="1:2" x14ac:dyDescent="0.2">
      <c r="A387" s="26" t="s">
        <v>849</v>
      </c>
      <c r="B387" s="8" t="s">
        <v>323</v>
      </c>
    </row>
    <row r="388" spans="1:2" x14ac:dyDescent="0.2">
      <c r="A388" s="26" t="s">
        <v>850</v>
      </c>
      <c r="B388" s="8" t="s">
        <v>323</v>
      </c>
    </row>
    <row r="389" spans="1:2" x14ac:dyDescent="0.2">
      <c r="A389" s="26" t="s">
        <v>851</v>
      </c>
      <c r="B389" s="8" t="s">
        <v>323</v>
      </c>
    </row>
    <row r="390" spans="1:2" x14ac:dyDescent="0.2">
      <c r="A390" s="26" t="s">
        <v>852</v>
      </c>
      <c r="B390" s="8" t="s">
        <v>323</v>
      </c>
    </row>
    <row r="391" spans="1:2" x14ac:dyDescent="0.2">
      <c r="A391" s="26" t="s">
        <v>853</v>
      </c>
      <c r="B391" s="8" t="s">
        <v>323</v>
      </c>
    </row>
    <row r="392" spans="1:2" x14ac:dyDescent="0.2">
      <c r="A392" s="26" t="s">
        <v>854</v>
      </c>
      <c r="B392" s="8" t="s">
        <v>323</v>
      </c>
    </row>
    <row r="393" spans="1:2" x14ac:dyDescent="0.2">
      <c r="A393" s="26" t="s">
        <v>855</v>
      </c>
      <c r="B393" s="8" t="s">
        <v>323</v>
      </c>
    </row>
    <row r="394" spans="1:2" x14ac:dyDescent="0.2">
      <c r="A394" s="26" t="s">
        <v>856</v>
      </c>
      <c r="B394" s="8" t="s">
        <v>323</v>
      </c>
    </row>
    <row r="395" spans="1:2" x14ac:dyDescent="0.2">
      <c r="A395" s="26" t="s">
        <v>857</v>
      </c>
      <c r="B395" s="8" t="s">
        <v>323</v>
      </c>
    </row>
    <row r="396" spans="1:2" x14ac:dyDescent="0.2">
      <c r="A396" s="26" t="s">
        <v>858</v>
      </c>
      <c r="B396" s="8" t="s">
        <v>323</v>
      </c>
    </row>
    <row r="397" spans="1:2" x14ac:dyDescent="0.2">
      <c r="A397" s="26" t="s">
        <v>859</v>
      </c>
      <c r="B397" s="8" t="s">
        <v>323</v>
      </c>
    </row>
    <row r="398" spans="1:2" x14ac:dyDescent="0.2">
      <c r="A398" s="26" t="s">
        <v>860</v>
      </c>
      <c r="B398" s="8" t="s">
        <v>323</v>
      </c>
    </row>
    <row r="399" spans="1:2" x14ac:dyDescent="0.2">
      <c r="A399" s="26" t="s">
        <v>861</v>
      </c>
      <c r="B399" s="8" t="s">
        <v>323</v>
      </c>
    </row>
    <row r="400" spans="1:2" x14ac:dyDescent="0.2">
      <c r="A400" s="26" t="s">
        <v>862</v>
      </c>
      <c r="B400" s="8" t="s">
        <v>323</v>
      </c>
    </row>
    <row r="401" spans="1:2" x14ac:dyDescent="0.2">
      <c r="A401" s="26" t="s">
        <v>863</v>
      </c>
      <c r="B401" s="8" t="s">
        <v>323</v>
      </c>
    </row>
    <row r="402" spans="1:2" x14ac:dyDescent="0.2">
      <c r="A402" s="26" t="s">
        <v>864</v>
      </c>
      <c r="B402" s="8" t="s">
        <v>323</v>
      </c>
    </row>
    <row r="403" spans="1:2" x14ac:dyDescent="0.2">
      <c r="A403" s="26" t="s">
        <v>865</v>
      </c>
      <c r="B403" s="8" t="s">
        <v>323</v>
      </c>
    </row>
    <row r="404" spans="1:2" x14ac:dyDescent="0.2">
      <c r="A404" s="26" t="s">
        <v>866</v>
      </c>
      <c r="B404" s="8" t="s">
        <v>323</v>
      </c>
    </row>
    <row r="405" spans="1:2" x14ac:dyDescent="0.2">
      <c r="A405" s="26" t="s">
        <v>867</v>
      </c>
      <c r="B405" s="8" t="s">
        <v>323</v>
      </c>
    </row>
    <row r="406" spans="1:2" x14ac:dyDescent="0.2">
      <c r="A406" s="26" t="s">
        <v>868</v>
      </c>
      <c r="B406" s="8" t="s">
        <v>324</v>
      </c>
    </row>
    <row r="407" spans="1:2" x14ac:dyDescent="0.2">
      <c r="A407" s="26" t="s">
        <v>869</v>
      </c>
      <c r="B407" s="8" t="s">
        <v>324</v>
      </c>
    </row>
    <row r="408" spans="1:2" x14ac:dyDescent="0.2">
      <c r="A408" s="26" t="s">
        <v>870</v>
      </c>
      <c r="B408" s="8" t="s">
        <v>324</v>
      </c>
    </row>
    <row r="409" spans="1:2" x14ac:dyDescent="0.2">
      <c r="A409" s="26" t="s">
        <v>324</v>
      </c>
      <c r="B409" s="8" t="s">
        <v>324</v>
      </c>
    </row>
    <row r="410" spans="1:2" x14ac:dyDescent="0.2">
      <c r="A410" s="26" t="s">
        <v>871</v>
      </c>
      <c r="B410" s="8" t="s">
        <v>324</v>
      </c>
    </row>
    <row r="411" spans="1:2" x14ac:dyDescent="0.2">
      <c r="A411" s="26" t="s">
        <v>872</v>
      </c>
      <c r="B411" s="8" t="s">
        <v>324</v>
      </c>
    </row>
    <row r="412" spans="1:2" x14ac:dyDescent="0.2">
      <c r="A412" s="26" t="s">
        <v>873</v>
      </c>
      <c r="B412" s="8" t="s">
        <v>324</v>
      </c>
    </row>
    <row r="413" spans="1:2" x14ac:dyDescent="0.2">
      <c r="A413" s="26" t="s">
        <v>874</v>
      </c>
      <c r="B413" s="8" t="s">
        <v>327</v>
      </c>
    </row>
    <row r="414" spans="1:2" x14ac:dyDescent="0.2">
      <c r="A414" s="26" t="s">
        <v>875</v>
      </c>
      <c r="B414" s="8" t="s">
        <v>327</v>
      </c>
    </row>
    <row r="415" spans="1:2" x14ac:dyDescent="0.2">
      <c r="A415" s="26" t="s">
        <v>876</v>
      </c>
      <c r="B415" s="8" t="s">
        <v>325</v>
      </c>
    </row>
    <row r="416" spans="1:2" x14ac:dyDescent="0.2">
      <c r="A416" s="26" t="s">
        <v>877</v>
      </c>
      <c r="B416" s="8" t="s">
        <v>325</v>
      </c>
    </row>
    <row r="417" spans="1:2" x14ac:dyDescent="0.2">
      <c r="A417" s="26" t="s">
        <v>878</v>
      </c>
      <c r="B417" s="8" t="s">
        <v>325</v>
      </c>
    </row>
    <row r="418" spans="1:2" x14ac:dyDescent="0.2">
      <c r="A418" s="26" t="s">
        <v>879</v>
      </c>
      <c r="B418" s="8" t="s">
        <v>325</v>
      </c>
    </row>
    <row r="419" spans="1:2" x14ac:dyDescent="0.2">
      <c r="A419" s="26" t="s">
        <v>880</v>
      </c>
      <c r="B419" s="8" t="s">
        <v>325</v>
      </c>
    </row>
    <row r="420" spans="1:2" x14ac:dyDescent="0.2">
      <c r="A420" s="26" t="s">
        <v>881</v>
      </c>
      <c r="B420" s="8" t="s">
        <v>325</v>
      </c>
    </row>
    <row r="421" spans="1:2" x14ac:dyDescent="0.2">
      <c r="A421" s="26" t="s">
        <v>882</v>
      </c>
      <c r="B421" s="8" t="s">
        <v>325</v>
      </c>
    </row>
    <row r="422" spans="1:2" x14ac:dyDescent="0.2">
      <c r="A422" s="26" t="s">
        <v>883</v>
      </c>
      <c r="B422" s="8" t="s">
        <v>325</v>
      </c>
    </row>
    <row r="423" spans="1:2" x14ac:dyDescent="0.2">
      <c r="A423" s="26" t="s">
        <v>884</v>
      </c>
      <c r="B423" s="8" t="s">
        <v>325</v>
      </c>
    </row>
    <row r="424" spans="1:2" x14ac:dyDescent="0.2">
      <c r="A424" s="26" t="s">
        <v>885</v>
      </c>
      <c r="B424" s="8" t="s">
        <v>325</v>
      </c>
    </row>
    <row r="425" spans="1:2" x14ac:dyDescent="0.2">
      <c r="A425" s="26" t="s">
        <v>886</v>
      </c>
      <c r="B425" s="8" t="s">
        <v>325</v>
      </c>
    </row>
    <row r="426" spans="1:2" x14ac:dyDescent="0.2">
      <c r="A426" s="26" t="s">
        <v>887</v>
      </c>
      <c r="B426" s="8" t="s">
        <v>325</v>
      </c>
    </row>
    <row r="427" spans="1:2" x14ac:dyDescent="0.2">
      <c r="A427" s="26" t="s">
        <v>888</v>
      </c>
      <c r="B427" s="8" t="s">
        <v>325</v>
      </c>
    </row>
    <row r="428" spans="1:2" x14ac:dyDescent="0.2">
      <c r="A428" s="26" t="s">
        <v>889</v>
      </c>
      <c r="B428" s="8" t="s">
        <v>325</v>
      </c>
    </row>
    <row r="429" spans="1:2" x14ac:dyDescent="0.2">
      <c r="A429" s="26" t="s">
        <v>890</v>
      </c>
      <c r="B429" s="8" t="s">
        <v>325</v>
      </c>
    </row>
    <row r="430" spans="1:2" x14ac:dyDescent="0.2">
      <c r="A430" s="26" t="s">
        <v>891</v>
      </c>
      <c r="B430" s="8" t="s">
        <v>325</v>
      </c>
    </row>
    <row r="431" spans="1:2" x14ac:dyDescent="0.2">
      <c r="A431" s="26" t="s">
        <v>892</v>
      </c>
      <c r="B431" s="8" t="s">
        <v>325</v>
      </c>
    </row>
    <row r="432" spans="1:2" x14ac:dyDescent="0.2">
      <c r="A432" s="26" t="s">
        <v>893</v>
      </c>
      <c r="B432" s="8" t="s">
        <v>325</v>
      </c>
    </row>
    <row r="433" spans="1:2" x14ac:dyDescent="0.2">
      <c r="A433" s="26" t="s">
        <v>894</v>
      </c>
      <c r="B433" s="8" t="s">
        <v>325</v>
      </c>
    </row>
    <row r="434" spans="1:2" x14ac:dyDescent="0.2">
      <c r="A434" s="26" t="s">
        <v>895</v>
      </c>
      <c r="B434" s="8" t="s">
        <v>325</v>
      </c>
    </row>
    <row r="435" spans="1:2" x14ac:dyDescent="0.2">
      <c r="A435" s="26" t="s">
        <v>896</v>
      </c>
      <c r="B435" s="8" t="s">
        <v>325</v>
      </c>
    </row>
    <row r="436" spans="1:2" x14ac:dyDescent="0.2">
      <c r="A436" s="26" t="s">
        <v>897</v>
      </c>
      <c r="B436" s="8" t="s">
        <v>325</v>
      </c>
    </row>
    <row r="437" spans="1:2" x14ac:dyDescent="0.2">
      <c r="A437" s="26" t="s">
        <v>898</v>
      </c>
      <c r="B437" s="8" t="s">
        <v>325</v>
      </c>
    </row>
    <row r="438" spans="1:2" x14ac:dyDescent="0.2">
      <c r="A438" s="26" t="s">
        <v>899</v>
      </c>
      <c r="B438" s="8" t="s">
        <v>223</v>
      </c>
    </row>
    <row r="439" spans="1:2" x14ac:dyDescent="0.2">
      <c r="A439" s="26" t="s">
        <v>900</v>
      </c>
      <c r="B439" s="8" t="s">
        <v>223</v>
      </c>
    </row>
    <row r="440" spans="1:2" x14ac:dyDescent="0.2">
      <c r="A440" s="26" t="s">
        <v>223</v>
      </c>
      <c r="B440" s="8" t="s">
        <v>223</v>
      </c>
    </row>
    <row r="441" spans="1:2" x14ac:dyDescent="0.2">
      <c r="A441" s="26" t="s">
        <v>901</v>
      </c>
      <c r="B441" s="8" t="s">
        <v>223</v>
      </c>
    </row>
    <row r="442" spans="1:2" x14ac:dyDescent="0.2">
      <c r="A442" s="26" t="s">
        <v>902</v>
      </c>
      <c r="B442" s="8" t="s">
        <v>223</v>
      </c>
    </row>
    <row r="443" spans="1:2" x14ac:dyDescent="0.2">
      <c r="A443" s="26" t="s">
        <v>903</v>
      </c>
      <c r="B443" s="8" t="s">
        <v>223</v>
      </c>
    </row>
    <row r="444" spans="1:2" x14ac:dyDescent="0.2">
      <c r="A444" s="26" t="s">
        <v>904</v>
      </c>
      <c r="B444" s="8" t="s">
        <v>326</v>
      </c>
    </row>
    <row r="445" spans="1:2" x14ac:dyDescent="0.2">
      <c r="A445" s="26" t="s">
        <v>905</v>
      </c>
      <c r="B445" s="8" t="s">
        <v>326</v>
      </c>
    </row>
    <row r="446" spans="1:2" x14ac:dyDescent="0.2">
      <c r="A446" s="26" t="s">
        <v>906</v>
      </c>
      <c r="B446" s="8" t="s">
        <v>326</v>
      </c>
    </row>
    <row r="447" spans="1:2" x14ac:dyDescent="0.2">
      <c r="A447" s="26" t="s">
        <v>907</v>
      </c>
      <c r="B447" s="8" t="s">
        <v>326</v>
      </c>
    </row>
    <row r="448" spans="1:2" x14ac:dyDescent="0.2">
      <c r="A448" s="26" t="s">
        <v>908</v>
      </c>
      <c r="B448" s="8" t="s">
        <v>326</v>
      </c>
    </row>
    <row r="449" spans="1:2" x14ac:dyDescent="0.2">
      <c r="A449" s="26" t="s">
        <v>909</v>
      </c>
      <c r="B449" s="8" t="s">
        <v>326</v>
      </c>
    </row>
    <row r="450" spans="1:2" x14ac:dyDescent="0.2">
      <c r="A450" s="26" t="s">
        <v>910</v>
      </c>
      <c r="B450" s="8" t="s">
        <v>326</v>
      </c>
    </row>
    <row r="451" spans="1:2" x14ac:dyDescent="0.2">
      <c r="A451" s="26" t="s">
        <v>911</v>
      </c>
      <c r="B451" s="8" t="s">
        <v>326</v>
      </c>
    </row>
    <row r="452" spans="1:2" x14ac:dyDescent="0.2">
      <c r="A452" s="26" t="s">
        <v>912</v>
      </c>
      <c r="B452" s="8" t="s">
        <v>326</v>
      </c>
    </row>
    <row r="453" spans="1:2" x14ac:dyDescent="0.2">
      <c r="A453" s="26" t="s">
        <v>913</v>
      </c>
      <c r="B453" s="8" t="s">
        <v>326</v>
      </c>
    </row>
    <row r="454" spans="1:2" x14ac:dyDescent="0.2">
      <c r="A454" s="26" t="s">
        <v>914</v>
      </c>
      <c r="B454" s="8" t="s">
        <v>326</v>
      </c>
    </row>
    <row r="455" spans="1:2" x14ac:dyDescent="0.2">
      <c r="A455" s="26" t="s">
        <v>915</v>
      </c>
      <c r="B455" s="8" t="s">
        <v>326</v>
      </c>
    </row>
    <row r="456" spans="1:2" x14ac:dyDescent="0.2">
      <c r="A456" s="26" t="s">
        <v>916</v>
      </c>
      <c r="B456" s="8" t="s">
        <v>326</v>
      </c>
    </row>
    <row r="457" spans="1:2" x14ac:dyDescent="0.2">
      <c r="A457" s="26" t="s">
        <v>917</v>
      </c>
      <c r="B457" s="8" t="s">
        <v>326</v>
      </c>
    </row>
    <row r="458" spans="1:2" x14ac:dyDescent="0.2">
      <c r="A458" s="26" t="s">
        <v>918</v>
      </c>
      <c r="B458" s="8" t="s">
        <v>326</v>
      </c>
    </row>
    <row r="459" spans="1:2" x14ac:dyDescent="0.2">
      <c r="A459" s="26" t="s">
        <v>919</v>
      </c>
      <c r="B459" s="8" t="s">
        <v>326</v>
      </c>
    </row>
    <row r="460" spans="1:2" x14ac:dyDescent="0.2">
      <c r="A460" s="26" t="s">
        <v>920</v>
      </c>
      <c r="B460" s="8" t="s">
        <v>326</v>
      </c>
    </row>
    <row r="461" spans="1:2" x14ac:dyDescent="0.2">
      <c r="A461" s="26" t="s">
        <v>921</v>
      </c>
      <c r="B461" s="8" t="s">
        <v>326</v>
      </c>
    </row>
    <row r="462" spans="1:2" x14ac:dyDescent="0.2">
      <c r="A462" s="26" t="s">
        <v>922</v>
      </c>
      <c r="B462" s="8" t="s">
        <v>250</v>
      </c>
    </row>
    <row r="463" spans="1:2" x14ac:dyDescent="0.2">
      <c r="A463" s="26" t="s">
        <v>923</v>
      </c>
      <c r="B463" s="8" t="s">
        <v>250</v>
      </c>
    </row>
    <row r="464" spans="1:2" x14ac:dyDescent="0.2">
      <c r="A464" s="26" t="s">
        <v>924</v>
      </c>
      <c r="B464" s="8" t="s">
        <v>250</v>
      </c>
    </row>
    <row r="465" spans="1:2" x14ac:dyDescent="0.2">
      <c r="A465" s="26" t="s">
        <v>925</v>
      </c>
      <c r="B465" s="8" t="s">
        <v>250</v>
      </c>
    </row>
  </sheetData>
  <hyperlinks>
    <hyperlink ref="D2" location="Cover!A1" display="Return to: Cover" xr:uid="{A5B617D1-DDC7-4A21-8DB2-CC78B5E23535}"/>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8714-52AF-4788-906D-3FEA8ED89AA4}">
  <dimension ref="A1:O463"/>
  <sheetViews>
    <sheetView topLeftCell="A142" zoomScaleNormal="100" workbookViewId="0">
      <selection activeCell="A170" sqref="A1:A1048576"/>
    </sheetView>
  </sheetViews>
  <sheetFormatPr defaultColWidth="9.33203125" defaultRowHeight="12.75" x14ac:dyDescent="0.2"/>
  <cols>
    <col min="1" max="1" width="27.33203125" style="26" customWidth="1"/>
    <col min="2" max="2" width="13.33203125" style="5" customWidth="1"/>
    <col min="3" max="3" width="14" style="5" customWidth="1"/>
    <col min="4" max="5" width="13.33203125" style="5" customWidth="1"/>
    <col min="6" max="6" width="11.5" style="5" customWidth="1"/>
    <col min="7" max="7" width="12" style="5" customWidth="1"/>
    <col min="8" max="11" width="12.33203125" style="5" customWidth="1"/>
    <col min="12" max="15" width="9.33203125" style="5" customWidth="1"/>
    <col min="16" max="16384" width="9.33203125" style="5"/>
  </cols>
  <sheetData>
    <row r="1" spans="1:13" s="1" customFormat="1" x14ac:dyDescent="0.2">
      <c r="A1" s="22"/>
      <c r="J1" s="6"/>
      <c r="K1" s="6"/>
    </row>
    <row r="2" spans="1:13" s="1" customFormat="1" ht="20.25" thickBot="1" x14ac:dyDescent="0.35">
      <c r="A2" s="23" t="s">
        <v>3</v>
      </c>
      <c r="D2" s="62" t="s">
        <v>77</v>
      </c>
      <c r="G2" s="13"/>
      <c r="H2" s="13"/>
      <c r="J2" s="6"/>
      <c r="K2" s="6"/>
    </row>
    <row r="3" spans="1:13" s="1" customFormat="1" ht="18.75" thickTop="1" x14ac:dyDescent="0.25">
      <c r="A3" s="65" t="s">
        <v>0</v>
      </c>
      <c r="G3" s="13"/>
      <c r="H3" s="13"/>
      <c r="J3" s="5"/>
      <c r="K3" s="5"/>
    </row>
    <row r="4" spans="1:13" s="4" customFormat="1" x14ac:dyDescent="0.2">
      <c r="A4" s="25"/>
    </row>
    <row r="6" spans="1:13" ht="17.25" thickBot="1" x14ac:dyDescent="0.35">
      <c r="A6" s="27" t="s">
        <v>78</v>
      </c>
    </row>
    <row r="7" spans="1:13" x14ac:dyDescent="0.2">
      <c r="A7" s="28" t="s">
        <v>79</v>
      </c>
      <c r="B7" s="8"/>
      <c r="C7" s="8"/>
      <c r="D7" s="8"/>
      <c r="E7" s="8"/>
      <c r="F7" s="8"/>
      <c r="G7" s="8"/>
      <c r="H7" s="8"/>
      <c r="I7" s="8"/>
      <c r="J7" s="8"/>
      <c r="K7" s="8"/>
      <c r="L7" s="8"/>
    </row>
    <row r="8" spans="1:13" ht="25.5" x14ac:dyDescent="0.2">
      <c r="A8" s="29" t="s">
        <v>80</v>
      </c>
      <c r="B8" s="19" t="s">
        <v>81</v>
      </c>
      <c r="C8" s="8"/>
      <c r="D8" s="8"/>
      <c r="E8" s="8"/>
      <c r="F8" s="8"/>
      <c r="G8" s="8"/>
      <c r="H8" s="8"/>
      <c r="I8" s="8"/>
      <c r="J8" s="8"/>
      <c r="K8" s="8"/>
      <c r="L8" s="8"/>
    </row>
    <row r="9" spans="1:13" ht="12.95" customHeight="1" x14ac:dyDescent="0.2">
      <c r="A9" s="26">
        <v>2016</v>
      </c>
      <c r="B9" s="7">
        <v>6591</v>
      </c>
      <c r="C9" s="8"/>
      <c r="D9" s="8"/>
      <c r="E9" s="8"/>
      <c r="F9" s="8"/>
      <c r="G9" s="8"/>
      <c r="H9" s="8"/>
      <c r="I9" s="8"/>
      <c r="J9" s="8"/>
      <c r="K9" s="13"/>
      <c r="L9" s="13"/>
      <c r="M9" s="1"/>
    </row>
    <row r="10" spans="1:13" ht="12.95" customHeight="1" x14ac:dyDescent="0.2">
      <c r="A10" s="26">
        <v>2017</v>
      </c>
      <c r="B10" s="7">
        <v>7389</v>
      </c>
      <c r="C10" s="8"/>
      <c r="D10" s="8"/>
      <c r="E10" s="8"/>
      <c r="F10" s="8"/>
      <c r="G10" s="8"/>
      <c r="H10" s="8"/>
      <c r="I10" s="8"/>
      <c r="J10" s="8"/>
      <c r="K10" s="13"/>
      <c r="L10" s="13"/>
      <c r="M10" s="1"/>
    </row>
    <row r="11" spans="1:13" x14ac:dyDescent="0.2">
      <c r="A11" s="26">
        <v>2018</v>
      </c>
      <c r="B11" s="7">
        <v>8226</v>
      </c>
      <c r="C11" s="8"/>
      <c r="D11" s="8"/>
      <c r="E11" s="8"/>
      <c r="F11" s="8"/>
      <c r="G11" s="8"/>
      <c r="H11" s="8"/>
    </row>
    <row r="12" spans="1:13" x14ac:dyDescent="0.2">
      <c r="A12" s="26">
        <v>2019</v>
      </c>
      <c r="B12" s="7">
        <v>9211</v>
      </c>
      <c r="C12" s="8"/>
      <c r="D12" s="8"/>
      <c r="E12" s="8"/>
      <c r="F12" s="8"/>
      <c r="G12" s="8"/>
      <c r="H12" s="8"/>
    </row>
    <row r="13" spans="1:13" x14ac:dyDescent="0.2">
      <c r="A13" s="26">
        <v>2020</v>
      </c>
      <c r="B13" s="7">
        <v>10165</v>
      </c>
      <c r="C13" s="8"/>
      <c r="D13" s="8"/>
      <c r="E13" s="8"/>
      <c r="F13" s="8"/>
      <c r="G13" s="8"/>
      <c r="H13" s="8"/>
    </row>
    <row r="14" spans="1:13" x14ac:dyDescent="0.2">
      <c r="A14" s="26">
        <v>2021</v>
      </c>
      <c r="B14" s="7">
        <v>10874</v>
      </c>
      <c r="C14" s="8"/>
      <c r="D14" s="8"/>
      <c r="E14" s="8"/>
      <c r="F14" s="8"/>
      <c r="G14" s="8"/>
      <c r="H14" s="8"/>
    </row>
    <row r="15" spans="1:13" x14ac:dyDescent="0.2">
      <c r="A15" s="26">
        <v>2022</v>
      </c>
      <c r="B15" s="7">
        <v>12118</v>
      </c>
      <c r="C15" s="8"/>
      <c r="D15" s="8"/>
      <c r="E15" s="8"/>
      <c r="F15" s="8"/>
      <c r="G15" s="8"/>
      <c r="H15" s="8"/>
    </row>
    <row r="16" spans="1:13" x14ac:dyDescent="0.2">
      <c r="A16" s="26">
        <v>2023</v>
      </c>
      <c r="B16" s="7">
        <v>14057</v>
      </c>
      <c r="C16" s="8"/>
      <c r="D16" s="8"/>
      <c r="E16" s="8"/>
      <c r="F16" s="8"/>
      <c r="G16" s="8"/>
      <c r="H16" s="8"/>
    </row>
    <row r="17" spans="1:13" x14ac:dyDescent="0.2">
      <c r="A17" s="26">
        <v>2024</v>
      </c>
      <c r="B17" s="7">
        <v>16919</v>
      </c>
      <c r="C17" s="8"/>
      <c r="D17" s="8"/>
      <c r="E17" s="8"/>
      <c r="F17" s="8"/>
      <c r="G17" s="8"/>
      <c r="H17" s="8"/>
    </row>
    <row r="18" spans="1:13" x14ac:dyDescent="0.2">
      <c r="A18" s="67" t="s">
        <v>82</v>
      </c>
      <c r="B18" s="8"/>
      <c r="C18" s="8"/>
      <c r="D18" s="8"/>
      <c r="E18" s="8"/>
      <c r="F18" s="8"/>
      <c r="G18" s="8"/>
      <c r="H18" s="8"/>
    </row>
    <row r="19" spans="1:13" x14ac:dyDescent="0.2">
      <c r="A19" s="67" t="s">
        <v>984</v>
      </c>
      <c r="B19" s="8"/>
      <c r="C19" s="8"/>
      <c r="D19" s="8"/>
      <c r="E19" s="8"/>
      <c r="F19" s="8"/>
      <c r="G19" s="8"/>
      <c r="H19" s="8"/>
    </row>
    <row r="20" spans="1:13" x14ac:dyDescent="0.2">
      <c r="A20" s="67" t="s">
        <v>938</v>
      </c>
      <c r="B20" s="8"/>
      <c r="C20" s="8"/>
      <c r="D20" s="8"/>
      <c r="E20" s="8"/>
      <c r="F20" s="8"/>
      <c r="G20" s="8"/>
      <c r="H20" s="8"/>
    </row>
    <row r="21" spans="1:13" x14ac:dyDescent="0.2">
      <c r="A21" s="67"/>
      <c r="B21" s="8"/>
      <c r="C21" s="8"/>
      <c r="D21" s="8"/>
      <c r="E21" s="8"/>
      <c r="F21" s="8"/>
      <c r="G21" s="8"/>
      <c r="H21" s="8"/>
    </row>
    <row r="22" spans="1:13" x14ac:dyDescent="0.2">
      <c r="A22" s="28" t="s">
        <v>83</v>
      </c>
      <c r="B22" s="8"/>
      <c r="C22" s="8"/>
      <c r="D22" s="8"/>
      <c r="E22" s="8"/>
      <c r="F22" s="8"/>
      <c r="G22" s="8"/>
      <c r="H22" s="8"/>
    </row>
    <row r="23" spans="1:13" ht="25.5" x14ac:dyDescent="0.2">
      <c r="A23" s="29" t="s">
        <v>80</v>
      </c>
      <c r="B23" s="19" t="s">
        <v>81</v>
      </c>
      <c r="C23" s="8"/>
      <c r="D23" s="8"/>
      <c r="E23" s="8"/>
      <c r="F23" s="8"/>
      <c r="G23" s="8"/>
      <c r="H23" s="8"/>
    </row>
    <row r="24" spans="1:13" x14ac:dyDescent="0.2">
      <c r="A24" s="26">
        <v>2016</v>
      </c>
      <c r="B24" s="7">
        <v>1131</v>
      </c>
      <c r="C24" s="8"/>
      <c r="D24" s="8"/>
      <c r="E24" s="8"/>
      <c r="F24" s="8"/>
      <c r="G24" s="8"/>
      <c r="H24" s="8"/>
      <c r="K24" s="13"/>
      <c r="L24" s="13"/>
      <c r="M24" s="1"/>
    </row>
    <row r="25" spans="1:13" x14ac:dyDescent="0.2">
      <c r="A25" s="26">
        <v>2017</v>
      </c>
      <c r="B25" s="7">
        <v>1593</v>
      </c>
      <c r="C25" s="8"/>
      <c r="D25" s="8"/>
      <c r="E25" s="8"/>
      <c r="F25" s="8"/>
      <c r="G25" s="8"/>
      <c r="H25" s="8"/>
      <c r="K25" s="13"/>
      <c r="L25" s="13"/>
      <c r="M25" s="1"/>
    </row>
    <row r="26" spans="1:13" x14ac:dyDescent="0.2">
      <c r="A26" s="26">
        <v>2018</v>
      </c>
      <c r="B26" s="7">
        <v>2002</v>
      </c>
      <c r="C26" s="8"/>
      <c r="D26" s="8"/>
      <c r="E26" s="8"/>
      <c r="F26" s="8"/>
      <c r="G26" s="8"/>
      <c r="H26" s="8"/>
      <c r="K26" s="1"/>
      <c r="L26" s="1"/>
      <c r="M26" s="1"/>
    </row>
    <row r="27" spans="1:13" x14ac:dyDescent="0.2">
      <c r="A27" s="26">
        <v>2019</v>
      </c>
      <c r="B27" s="7">
        <v>2653</v>
      </c>
      <c r="C27" s="8"/>
      <c r="D27" s="8"/>
      <c r="E27" s="8"/>
      <c r="F27" s="8"/>
      <c r="G27" s="8"/>
      <c r="H27" s="8"/>
    </row>
    <row r="28" spans="1:13" x14ac:dyDescent="0.2">
      <c r="A28" s="26">
        <v>2020</v>
      </c>
      <c r="B28" s="7">
        <v>3240</v>
      </c>
      <c r="C28" s="8"/>
      <c r="D28" s="7"/>
      <c r="E28" s="8"/>
      <c r="F28" s="8"/>
      <c r="G28" s="8"/>
      <c r="H28" s="8"/>
    </row>
    <row r="29" spans="1:13" x14ac:dyDescent="0.2">
      <c r="A29" s="26">
        <v>2021</v>
      </c>
      <c r="B29" s="7">
        <v>3626</v>
      </c>
      <c r="C29" s="8"/>
      <c r="D29" s="7"/>
      <c r="E29" s="8"/>
      <c r="F29" s="8"/>
      <c r="G29" s="8"/>
      <c r="H29" s="8"/>
    </row>
    <row r="30" spans="1:13" x14ac:dyDescent="0.2">
      <c r="A30" s="26">
        <v>2022</v>
      </c>
      <c r="B30" s="7">
        <v>4175</v>
      </c>
      <c r="C30" s="8"/>
      <c r="D30" s="7"/>
      <c r="E30" s="8"/>
      <c r="F30" s="8"/>
      <c r="G30" s="8"/>
      <c r="H30" s="8"/>
    </row>
    <row r="31" spans="1:13" x14ac:dyDescent="0.2">
      <c r="A31" s="26">
        <v>2023</v>
      </c>
      <c r="B31" s="7">
        <v>4756</v>
      </c>
      <c r="C31" s="8"/>
      <c r="D31" s="7"/>
      <c r="E31" s="8"/>
      <c r="F31" s="8"/>
      <c r="G31" s="8"/>
      <c r="H31" s="8"/>
    </row>
    <row r="32" spans="1:13" x14ac:dyDescent="0.2">
      <c r="A32" s="26">
        <v>2024</v>
      </c>
      <c r="B32" s="7">
        <v>5347</v>
      </c>
      <c r="C32" s="8"/>
      <c r="D32" s="7"/>
      <c r="E32" s="8"/>
      <c r="F32" s="8"/>
      <c r="G32" s="8"/>
      <c r="H32" s="8"/>
    </row>
    <row r="33" spans="1:13" x14ac:dyDescent="0.2">
      <c r="A33" s="67" t="s">
        <v>82</v>
      </c>
      <c r="B33" s="8"/>
      <c r="C33" s="8"/>
      <c r="D33" s="8"/>
      <c r="E33" s="8"/>
      <c r="F33" s="8"/>
      <c r="G33" s="8"/>
      <c r="H33" s="8"/>
    </row>
    <row r="34" spans="1:13" x14ac:dyDescent="0.2">
      <c r="A34" s="67"/>
      <c r="B34" s="8"/>
      <c r="C34" s="8"/>
      <c r="D34" s="8"/>
      <c r="E34" s="8"/>
      <c r="F34" s="8"/>
      <c r="G34" s="8"/>
      <c r="H34" s="8"/>
    </row>
    <row r="35" spans="1:13" ht="17.45" customHeight="1" x14ac:dyDescent="0.2">
      <c r="A35" s="28" t="s">
        <v>84</v>
      </c>
      <c r="B35" s="8"/>
      <c r="C35" s="8"/>
      <c r="D35" s="8"/>
      <c r="E35" s="8"/>
      <c r="F35" s="8"/>
      <c r="G35" s="8"/>
      <c r="H35" s="8"/>
    </row>
    <row r="36" spans="1:13" ht="25.5" x14ac:dyDescent="0.2">
      <c r="A36" s="29" t="s">
        <v>85</v>
      </c>
      <c r="B36" s="19" t="s">
        <v>81</v>
      </c>
      <c r="C36" s="19"/>
      <c r="D36" s="19"/>
      <c r="E36" s="19"/>
      <c r="F36" s="19"/>
      <c r="G36" s="8"/>
      <c r="H36" s="8"/>
    </row>
    <row r="37" spans="1:13" x14ac:dyDescent="0.2">
      <c r="A37" s="29"/>
      <c r="B37" s="19">
        <v>2020</v>
      </c>
      <c r="C37" s="19">
        <v>2021</v>
      </c>
      <c r="D37" s="19">
        <v>2022</v>
      </c>
      <c r="E37" s="19">
        <v>2023</v>
      </c>
      <c r="F37" s="19">
        <v>2024</v>
      </c>
      <c r="G37" s="8"/>
      <c r="H37" s="26"/>
    </row>
    <row r="38" spans="1:13" x14ac:dyDescent="0.2">
      <c r="A38" s="26" t="s">
        <v>86</v>
      </c>
      <c r="B38" s="8">
        <v>356</v>
      </c>
      <c r="C38" s="7">
        <v>351</v>
      </c>
      <c r="D38" s="7">
        <v>170</v>
      </c>
      <c r="E38" s="7">
        <v>438</v>
      </c>
      <c r="F38" s="7">
        <v>183</v>
      </c>
      <c r="G38" s="8"/>
      <c r="H38" s="52"/>
      <c r="K38" s="13"/>
      <c r="L38" s="13"/>
      <c r="M38" s="1"/>
    </row>
    <row r="39" spans="1:13" x14ac:dyDescent="0.2">
      <c r="A39" s="26" t="s">
        <v>87</v>
      </c>
      <c r="B39" s="7">
        <v>3507</v>
      </c>
      <c r="C39" s="7">
        <v>3752</v>
      </c>
      <c r="D39" s="7">
        <v>4136</v>
      </c>
      <c r="E39" s="7">
        <v>5079</v>
      </c>
      <c r="F39" s="7">
        <v>6085</v>
      </c>
      <c r="G39" s="8"/>
      <c r="H39" s="52"/>
      <c r="K39" s="13"/>
      <c r="L39" s="13"/>
      <c r="M39" s="1"/>
    </row>
    <row r="40" spans="1:13" x14ac:dyDescent="0.2">
      <c r="A40" s="26" t="s">
        <v>88</v>
      </c>
      <c r="B40" s="7">
        <v>2575</v>
      </c>
      <c r="C40" s="7">
        <v>2798</v>
      </c>
      <c r="D40" s="7">
        <v>3225</v>
      </c>
      <c r="E40" s="7">
        <v>3786</v>
      </c>
      <c r="F40" s="7">
        <v>4964</v>
      </c>
      <c r="G40" s="8"/>
      <c r="H40" s="52"/>
      <c r="K40" s="1"/>
      <c r="L40" s="1"/>
      <c r="M40" s="1"/>
    </row>
    <row r="41" spans="1:13" x14ac:dyDescent="0.2">
      <c r="A41" s="26" t="s">
        <v>89</v>
      </c>
      <c r="B41" s="7">
        <v>2238</v>
      </c>
      <c r="C41" s="7">
        <v>2412</v>
      </c>
      <c r="D41" s="7">
        <v>2681</v>
      </c>
      <c r="E41" s="7">
        <v>2883</v>
      </c>
      <c r="F41" s="7">
        <v>3357</v>
      </c>
      <c r="G41" s="8"/>
      <c r="H41" s="52"/>
    </row>
    <row r="42" spans="1:13" x14ac:dyDescent="0.2">
      <c r="A42" s="26" t="s">
        <v>90</v>
      </c>
      <c r="B42" s="8">
        <v>1235</v>
      </c>
      <c r="C42" s="7">
        <v>1278</v>
      </c>
      <c r="D42" s="7">
        <v>1452</v>
      </c>
      <c r="E42" s="7">
        <v>1467</v>
      </c>
      <c r="F42" s="7">
        <v>1769</v>
      </c>
      <c r="G42" s="8"/>
      <c r="H42" s="52"/>
    </row>
    <row r="43" spans="1:13" x14ac:dyDescent="0.2">
      <c r="A43" s="26" t="s">
        <v>91</v>
      </c>
      <c r="B43" s="8">
        <v>254</v>
      </c>
      <c r="C43" s="7">
        <v>283</v>
      </c>
      <c r="D43" s="7">
        <v>454</v>
      </c>
      <c r="E43" s="7">
        <v>404</v>
      </c>
      <c r="F43" s="7">
        <v>561</v>
      </c>
      <c r="G43" s="8"/>
      <c r="H43" s="52"/>
    </row>
    <row r="44" spans="1:13" x14ac:dyDescent="0.2">
      <c r="A44" s="26" t="s">
        <v>92</v>
      </c>
      <c r="B44" s="7">
        <v>10165</v>
      </c>
      <c r="C44" s="7">
        <v>10874</v>
      </c>
      <c r="D44" s="7">
        <v>12118</v>
      </c>
      <c r="E44" s="7">
        <v>14057</v>
      </c>
      <c r="F44" s="7">
        <v>16919</v>
      </c>
      <c r="G44" s="8"/>
      <c r="H44" s="8"/>
    </row>
    <row r="45" spans="1:13" x14ac:dyDescent="0.2">
      <c r="A45" s="67" t="s">
        <v>82</v>
      </c>
      <c r="B45" s="8"/>
      <c r="C45" s="8"/>
      <c r="D45" s="8"/>
      <c r="E45" s="8"/>
      <c r="F45" s="8"/>
      <c r="G45" s="8"/>
      <c r="H45" s="8"/>
    </row>
    <row r="46" spans="1:13" x14ac:dyDescent="0.2">
      <c r="A46" s="67" t="s">
        <v>984</v>
      </c>
      <c r="B46" s="8"/>
      <c r="C46" s="8"/>
      <c r="D46" s="8"/>
      <c r="E46" s="8"/>
      <c r="F46" s="8"/>
      <c r="G46" s="8"/>
      <c r="H46" s="8"/>
    </row>
    <row r="47" spans="1:13" x14ac:dyDescent="0.2">
      <c r="B47" s="8"/>
      <c r="C47" s="8"/>
      <c r="D47" s="8"/>
      <c r="E47" s="8"/>
      <c r="F47" s="8"/>
      <c r="G47" s="8"/>
      <c r="H47" s="8"/>
    </row>
    <row r="48" spans="1:13" x14ac:dyDescent="0.2">
      <c r="A48" s="28" t="s">
        <v>93</v>
      </c>
      <c r="B48" s="8"/>
      <c r="C48" s="8"/>
      <c r="D48" s="8"/>
      <c r="E48" s="8"/>
      <c r="F48" s="8"/>
      <c r="G48" s="8"/>
      <c r="H48" s="8"/>
    </row>
    <row r="49" spans="1:13" ht="25.5" x14ac:dyDescent="0.2">
      <c r="A49" s="29" t="s">
        <v>94</v>
      </c>
      <c r="B49" s="19" t="s">
        <v>81</v>
      </c>
      <c r="C49" s="19"/>
      <c r="D49" s="19"/>
      <c r="E49" s="19"/>
      <c r="F49" s="19"/>
      <c r="G49" s="8"/>
      <c r="H49" s="8"/>
    </row>
    <row r="50" spans="1:13" x14ac:dyDescent="0.2">
      <c r="A50" s="29"/>
      <c r="B50" s="19">
        <v>2020</v>
      </c>
      <c r="C50" s="19">
        <v>2021</v>
      </c>
      <c r="D50" s="19">
        <v>2022</v>
      </c>
      <c r="E50" s="19">
        <v>2023</v>
      </c>
      <c r="F50" s="19">
        <v>2024</v>
      </c>
      <c r="G50" s="8"/>
      <c r="H50" s="8"/>
    </row>
    <row r="51" spans="1:13" x14ac:dyDescent="0.2">
      <c r="A51" s="26" t="s">
        <v>95</v>
      </c>
      <c r="B51" s="7">
        <v>6373</v>
      </c>
      <c r="C51" s="7">
        <v>7194</v>
      </c>
      <c r="D51" s="7">
        <v>7821</v>
      </c>
      <c r="E51" s="7">
        <v>8748</v>
      </c>
      <c r="F51" s="7">
        <v>9819</v>
      </c>
      <c r="G51" s="8"/>
      <c r="H51" s="8"/>
      <c r="K51" s="13"/>
      <c r="L51" s="13"/>
      <c r="M51" s="1"/>
    </row>
    <row r="52" spans="1:13" x14ac:dyDescent="0.2">
      <c r="A52" s="26" t="s">
        <v>96</v>
      </c>
      <c r="B52" s="7">
        <v>3567</v>
      </c>
      <c r="C52" s="7">
        <v>3385</v>
      </c>
      <c r="D52" s="7">
        <v>3928</v>
      </c>
      <c r="E52" s="7">
        <v>4855</v>
      </c>
      <c r="F52" s="7">
        <v>6517</v>
      </c>
      <c r="G52" s="8"/>
      <c r="H52" s="8"/>
      <c r="K52" s="13"/>
      <c r="L52" s="13"/>
      <c r="M52" s="1"/>
    </row>
    <row r="53" spans="1:13" x14ac:dyDescent="0.2">
      <c r="A53" s="26" t="s">
        <v>97</v>
      </c>
      <c r="B53" s="8">
        <v>179</v>
      </c>
      <c r="C53" s="7">
        <v>295</v>
      </c>
      <c r="D53" s="7">
        <v>369</v>
      </c>
      <c r="E53" s="7">
        <v>454</v>
      </c>
      <c r="F53" s="7">
        <v>583</v>
      </c>
      <c r="G53" s="8"/>
      <c r="H53" s="8"/>
      <c r="K53" s="1"/>
      <c r="L53" s="1"/>
      <c r="M53" s="1"/>
    </row>
    <row r="54" spans="1:13" x14ac:dyDescent="0.2">
      <c r="A54" s="26" t="s">
        <v>98</v>
      </c>
      <c r="B54" s="8">
        <v>46</v>
      </c>
      <c r="C54" s="7" t="s">
        <v>99</v>
      </c>
      <c r="D54" s="7" t="s">
        <v>99</v>
      </c>
      <c r="E54" s="7" t="s">
        <v>99</v>
      </c>
      <c r="F54" s="7" t="s">
        <v>99</v>
      </c>
      <c r="H54" s="8"/>
    </row>
    <row r="55" spans="1:13" x14ac:dyDescent="0.2">
      <c r="A55" s="26" t="s">
        <v>92</v>
      </c>
      <c r="B55" s="7">
        <v>10165</v>
      </c>
      <c r="C55" s="7">
        <f>SUM(C51:C54)</f>
        <v>10874</v>
      </c>
      <c r="D55" s="7">
        <v>12118</v>
      </c>
      <c r="E55" s="7">
        <v>14057</v>
      </c>
      <c r="F55" s="7">
        <v>16919</v>
      </c>
      <c r="G55" s="8"/>
      <c r="H55" s="8"/>
    </row>
    <row r="56" spans="1:13" x14ac:dyDescent="0.2">
      <c r="A56" s="67" t="s">
        <v>82</v>
      </c>
      <c r="B56" s="7"/>
      <c r="C56" s="7"/>
      <c r="D56" s="8"/>
      <c r="E56" s="8"/>
      <c r="F56" s="8"/>
      <c r="G56" s="8"/>
      <c r="H56" s="8"/>
    </row>
    <row r="57" spans="1:13" x14ac:dyDescent="0.2">
      <c r="A57" s="67" t="s">
        <v>987</v>
      </c>
      <c r="B57" s="8"/>
      <c r="C57" s="8"/>
      <c r="D57" s="8"/>
      <c r="E57" s="8"/>
      <c r="F57" s="8"/>
      <c r="G57" s="8"/>
      <c r="H57" s="8"/>
    </row>
    <row r="58" spans="1:13" x14ac:dyDescent="0.2">
      <c r="A58" s="67"/>
      <c r="B58" s="8"/>
      <c r="C58" s="8"/>
      <c r="D58" s="8"/>
      <c r="E58" s="8"/>
      <c r="F58" s="8"/>
      <c r="G58" s="8"/>
      <c r="H58" s="8"/>
    </row>
    <row r="59" spans="1:13" x14ac:dyDescent="0.2">
      <c r="A59" s="28" t="s">
        <v>100</v>
      </c>
      <c r="B59" s="8"/>
      <c r="C59" s="8"/>
      <c r="D59" s="8"/>
      <c r="E59" s="8"/>
      <c r="F59" s="8"/>
      <c r="G59" s="8"/>
      <c r="H59" s="8"/>
    </row>
    <row r="60" spans="1:13" ht="25.5" x14ac:dyDescent="0.2">
      <c r="A60" s="29" t="s">
        <v>80</v>
      </c>
      <c r="B60" s="19" t="s">
        <v>81</v>
      </c>
      <c r="C60" s="8"/>
      <c r="D60" s="8"/>
      <c r="E60" s="8"/>
      <c r="F60" s="8"/>
      <c r="G60" s="8"/>
      <c r="H60" s="8"/>
    </row>
    <row r="61" spans="1:13" x14ac:dyDescent="0.2">
      <c r="A61" s="26">
        <v>2017</v>
      </c>
      <c r="B61" s="8">
        <v>250</v>
      </c>
      <c r="C61" s="8"/>
      <c r="D61" s="8"/>
      <c r="E61" s="8"/>
      <c r="F61" s="8"/>
      <c r="G61" s="8"/>
      <c r="H61" s="8"/>
      <c r="K61" s="13"/>
      <c r="L61" s="13"/>
      <c r="M61" s="1"/>
    </row>
    <row r="62" spans="1:13" x14ac:dyDescent="0.2">
      <c r="A62" s="26">
        <v>2018</v>
      </c>
      <c r="B62" s="8">
        <v>346</v>
      </c>
      <c r="C62" s="8"/>
      <c r="D62" s="8"/>
      <c r="E62" s="8"/>
      <c r="F62" s="8"/>
      <c r="G62" s="8"/>
      <c r="H62" s="8"/>
      <c r="K62" s="13"/>
      <c r="L62" s="13"/>
      <c r="M62" s="1"/>
    </row>
    <row r="63" spans="1:13" x14ac:dyDescent="0.2">
      <c r="A63" s="26">
        <v>2019</v>
      </c>
      <c r="B63" s="8">
        <v>293</v>
      </c>
      <c r="C63" s="8"/>
      <c r="D63" s="8"/>
      <c r="E63" s="8"/>
      <c r="F63" s="8"/>
      <c r="G63" s="8"/>
      <c r="H63" s="8"/>
      <c r="K63" s="1"/>
      <c r="L63" s="1"/>
      <c r="M63" s="1"/>
    </row>
    <row r="64" spans="1:13" x14ac:dyDescent="0.2">
      <c r="A64" s="26">
        <v>2020</v>
      </c>
      <c r="B64" s="8">
        <v>199</v>
      </c>
      <c r="C64" s="8"/>
      <c r="D64" s="8"/>
      <c r="E64" s="8"/>
      <c r="F64" s="8"/>
      <c r="G64" s="8"/>
      <c r="H64" s="8"/>
    </row>
    <row r="65" spans="1:13" x14ac:dyDescent="0.2">
      <c r="A65" s="26">
        <v>2021</v>
      </c>
      <c r="B65" s="8">
        <v>400</v>
      </c>
      <c r="C65" s="8"/>
      <c r="D65" s="8"/>
      <c r="E65" s="8"/>
      <c r="F65" s="8"/>
      <c r="G65" s="8"/>
      <c r="H65" s="8"/>
    </row>
    <row r="66" spans="1:13" x14ac:dyDescent="0.2">
      <c r="A66" s="26">
        <v>2022</v>
      </c>
      <c r="B66" s="8">
        <v>483</v>
      </c>
      <c r="C66" s="8"/>
      <c r="D66" s="8"/>
      <c r="E66" s="8"/>
      <c r="F66" s="8"/>
      <c r="G66" s="8"/>
      <c r="H66" s="8"/>
    </row>
    <row r="67" spans="1:13" x14ac:dyDescent="0.2">
      <c r="A67" s="26">
        <v>2023</v>
      </c>
      <c r="B67" s="7">
        <v>413</v>
      </c>
      <c r="C67" s="8"/>
      <c r="D67" s="8"/>
      <c r="E67" s="8"/>
      <c r="F67" s="8"/>
      <c r="G67" s="8"/>
      <c r="H67" s="8"/>
    </row>
    <row r="68" spans="1:13" x14ac:dyDescent="0.2">
      <c r="A68" s="26">
        <v>2024</v>
      </c>
      <c r="B68" s="7">
        <v>555</v>
      </c>
      <c r="C68" s="8"/>
      <c r="D68" s="8"/>
      <c r="E68" s="8"/>
      <c r="F68" s="8"/>
      <c r="G68" s="8"/>
      <c r="H68" s="8"/>
    </row>
    <row r="69" spans="1:13" x14ac:dyDescent="0.2">
      <c r="A69" s="67" t="s">
        <v>82</v>
      </c>
      <c r="B69" s="8"/>
      <c r="C69" s="8"/>
      <c r="D69" s="8"/>
      <c r="E69" s="8"/>
      <c r="F69" s="8"/>
      <c r="G69" s="8"/>
      <c r="H69" s="8"/>
    </row>
    <row r="70" spans="1:13" x14ac:dyDescent="0.2">
      <c r="A70" s="67" t="s">
        <v>986</v>
      </c>
      <c r="B70" s="8"/>
      <c r="C70" s="8"/>
      <c r="D70" s="8"/>
      <c r="E70" s="8"/>
      <c r="F70" s="8"/>
      <c r="G70" s="8"/>
      <c r="H70" s="8"/>
    </row>
    <row r="71" spans="1:13" x14ac:dyDescent="0.2">
      <c r="A71" s="67"/>
      <c r="B71" s="8"/>
      <c r="C71" s="8"/>
      <c r="D71" s="8"/>
      <c r="E71" s="8"/>
      <c r="F71" s="8"/>
      <c r="G71" s="8"/>
      <c r="H71" s="8"/>
    </row>
    <row r="72" spans="1:13" x14ac:dyDescent="0.2">
      <c r="A72" s="67"/>
      <c r="B72" s="8"/>
      <c r="C72" s="8"/>
      <c r="D72" s="8"/>
      <c r="E72" s="8"/>
      <c r="F72" s="8"/>
      <c r="G72" s="8"/>
      <c r="H72" s="8"/>
    </row>
    <row r="73" spans="1:13" ht="17.25" thickBot="1" x14ac:dyDescent="0.35">
      <c r="A73" s="27" t="s">
        <v>5</v>
      </c>
      <c r="B73" s="8"/>
      <c r="C73" s="8"/>
      <c r="D73" s="8"/>
      <c r="E73" s="8"/>
      <c r="F73" s="8"/>
      <c r="G73" s="8"/>
      <c r="H73" s="8"/>
    </row>
    <row r="74" spans="1:13" x14ac:dyDescent="0.2">
      <c r="A74" s="28" t="s">
        <v>1019</v>
      </c>
      <c r="B74" s="8"/>
      <c r="C74" s="8"/>
      <c r="D74" s="8"/>
      <c r="E74" s="8"/>
      <c r="F74" s="8"/>
      <c r="G74" s="8"/>
      <c r="H74" s="8"/>
    </row>
    <row r="75" spans="1:13" ht="25.5" x14ac:dyDescent="0.2">
      <c r="A75" s="29" t="s">
        <v>101</v>
      </c>
      <c r="B75" s="19" t="s">
        <v>81</v>
      </c>
      <c r="C75" s="19"/>
      <c r="D75" s="19"/>
      <c r="E75" s="19"/>
      <c r="F75" s="19"/>
      <c r="G75" s="8"/>
      <c r="H75" s="8"/>
    </row>
    <row r="76" spans="1:13" x14ac:dyDescent="0.2">
      <c r="A76" s="29"/>
      <c r="B76" s="19">
        <v>2020</v>
      </c>
      <c r="C76" s="19">
        <v>2021</v>
      </c>
      <c r="D76" s="19">
        <v>2022</v>
      </c>
      <c r="E76" s="19">
        <v>2023</v>
      </c>
      <c r="F76" s="19">
        <v>2024</v>
      </c>
      <c r="G76" s="8"/>
      <c r="H76" s="8"/>
    </row>
    <row r="77" spans="1:13" x14ac:dyDescent="0.2">
      <c r="A77" s="26" t="s">
        <v>102</v>
      </c>
      <c r="B77" s="8">
        <v>21</v>
      </c>
      <c r="C77" s="8">
        <v>22</v>
      </c>
      <c r="D77" s="8">
        <v>23</v>
      </c>
      <c r="E77" s="8">
        <v>26</v>
      </c>
      <c r="F77" s="8">
        <v>30</v>
      </c>
      <c r="G77" s="8"/>
      <c r="H77" s="8"/>
      <c r="K77" s="13"/>
      <c r="L77" s="13"/>
      <c r="M77" s="1"/>
    </row>
    <row r="78" spans="1:13" x14ac:dyDescent="0.2">
      <c r="A78" s="26" t="s">
        <v>103</v>
      </c>
      <c r="B78" s="8">
        <v>17</v>
      </c>
      <c r="C78" s="8">
        <v>18</v>
      </c>
      <c r="D78" s="8">
        <v>12</v>
      </c>
      <c r="E78" s="8">
        <v>18</v>
      </c>
      <c r="F78" s="8">
        <v>16</v>
      </c>
      <c r="G78" s="8"/>
      <c r="H78" s="8"/>
      <c r="K78" s="13"/>
      <c r="L78" s="13"/>
      <c r="M78" s="1"/>
    </row>
    <row r="79" spans="1:13" x14ac:dyDescent="0.2">
      <c r="A79" s="26" t="s">
        <v>104</v>
      </c>
      <c r="B79" s="8">
        <v>171</v>
      </c>
      <c r="C79" s="8">
        <v>197</v>
      </c>
      <c r="D79" s="8">
        <v>227</v>
      </c>
      <c r="E79" s="8">
        <v>234</v>
      </c>
      <c r="F79" s="8">
        <v>296</v>
      </c>
      <c r="G79" s="8"/>
      <c r="H79" s="8"/>
      <c r="K79" s="1"/>
      <c r="L79" s="1"/>
      <c r="M79" s="1"/>
    </row>
    <row r="80" spans="1:13" x14ac:dyDescent="0.2">
      <c r="A80" s="26" t="s">
        <v>105</v>
      </c>
      <c r="B80" s="8">
        <v>228</v>
      </c>
      <c r="C80" s="8">
        <v>221</v>
      </c>
      <c r="D80" s="8">
        <v>240</v>
      </c>
      <c r="E80" s="8">
        <v>267</v>
      </c>
      <c r="F80" s="8">
        <v>286</v>
      </c>
      <c r="G80" s="8"/>
      <c r="H80" s="8"/>
    </row>
    <row r="81" spans="1:8" x14ac:dyDescent="0.2">
      <c r="A81" s="26" t="s">
        <v>106</v>
      </c>
      <c r="B81" s="8">
        <v>53</v>
      </c>
      <c r="C81" s="8">
        <v>52</v>
      </c>
      <c r="D81" s="8">
        <v>64</v>
      </c>
      <c r="E81" s="8">
        <v>66</v>
      </c>
      <c r="F81" s="8">
        <v>89</v>
      </c>
      <c r="G81" s="8"/>
      <c r="H81" s="8"/>
    </row>
    <row r="82" spans="1:8" x14ac:dyDescent="0.2">
      <c r="A82" s="26" t="s">
        <v>107</v>
      </c>
      <c r="B82" s="8">
        <v>67</v>
      </c>
      <c r="C82" s="8">
        <v>84</v>
      </c>
      <c r="D82" s="8">
        <v>99</v>
      </c>
      <c r="E82" s="8">
        <v>103</v>
      </c>
      <c r="F82" s="8">
        <v>120</v>
      </c>
      <c r="G82" s="8"/>
      <c r="H82" s="8"/>
    </row>
    <row r="83" spans="1:8" x14ac:dyDescent="0.2">
      <c r="A83" s="26" t="s">
        <v>108</v>
      </c>
      <c r="B83" s="8">
        <v>136</v>
      </c>
      <c r="C83" s="8">
        <v>138</v>
      </c>
      <c r="D83" s="8">
        <v>152</v>
      </c>
      <c r="E83" s="8">
        <v>160</v>
      </c>
      <c r="F83" s="8">
        <v>181</v>
      </c>
      <c r="G83" s="8"/>
      <c r="H83" s="8"/>
    </row>
    <row r="84" spans="1:8" x14ac:dyDescent="0.2">
      <c r="A84" s="26" t="s">
        <v>109</v>
      </c>
      <c r="B84" s="8">
        <v>11</v>
      </c>
      <c r="C84" s="8">
        <v>16</v>
      </c>
      <c r="D84" s="8">
        <v>17</v>
      </c>
      <c r="E84" s="8">
        <v>17</v>
      </c>
      <c r="F84" s="8">
        <v>21</v>
      </c>
      <c r="G84" s="8"/>
      <c r="H84" s="8"/>
    </row>
    <row r="85" spans="1:8" x14ac:dyDescent="0.2">
      <c r="A85" s="26" t="s">
        <v>110</v>
      </c>
      <c r="B85" s="8">
        <v>264</v>
      </c>
      <c r="C85" s="8">
        <v>261</v>
      </c>
      <c r="D85" s="8">
        <v>266</v>
      </c>
      <c r="E85" s="8">
        <v>318</v>
      </c>
      <c r="F85" s="8">
        <v>369</v>
      </c>
      <c r="G85" s="8"/>
      <c r="H85" s="8"/>
    </row>
    <row r="86" spans="1:8" x14ac:dyDescent="0.2">
      <c r="A86" s="26" t="s">
        <v>111</v>
      </c>
      <c r="B86" s="8">
        <v>140</v>
      </c>
      <c r="C86" s="8">
        <v>149</v>
      </c>
      <c r="D86" s="8">
        <v>171</v>
      </c>
      <c r="E86" s="8">
        <v>223</v>
      </c>
      <c r="F86" s="8">
        <v>254</v>
      </c>
      <c r="G86" s="8"/>
      <c r="H86" s="8"/>
    </row>
    <row r="87" spans="1:8" x14ac:dyDescent="0.2">
      <c r="A87" s="26" t="s">
        <v>112</v>
      </c>
      <c r="B87" s="8">
        <v>6</v>
      </c>
      <c r="C87" s="8">
        <v>7</v>
      </c>
      <c r="D87" s="8">
        <v>9</v>
      </c>
      <c r="E87" s="8">
        <v>8</v>
      </c>
      <c r="F87" s="8">
        <v>9</v>
      </c>
      <c r="G87" s="8"/>
      <c r="H87" s="8"/>
    </row>
    <row r="88" spans="1:8" x14ac:dyDescent="0.2">
      <c r="A88" s="26" t="s">
        <v>113</v>
      </c>
      <c r="B88" s="8">
        <v>56</v>
      </c>
      <c r="C88" s="8">
        <v>49</v>
      </c>
      <c r="D88" s="8">
        <v>49</v>
      </c>
      <c r="E88" s="8">
        <v>51</v>
      </c>
      <c r="F88" s="8">
        <v>50</v>
      </c>
      <c r="G88" s="8"/>
      <c r="H88" s="8"/>
    </row>
    <row r="89" spans="1:8" x14ac:dyDescent="0.2">
      <c r="A89" s="26" t="s">
        <v>114</v>
      </c>
      <c r="B89" s="8">
        <v>198</v>
      </c>
      <c r="C89" s="8">
        <v>214</v>
      </c>
      <c r="D89" s="8">
        <v>240</v>
      </c>
      <c r="E89" s="8">
        <v>259</v>
      </c>
      <c r="F89" s="8">
        <v>342</v>
      </c>
      <c r="G89" s="8"/>
      <c r="H89" s="8"/>
    </row>
    <row r="90" spans="1:8" x14ac:dyDescent="0.2">
      <c r="A90" s="26" t="s">
        <v>115</v>
      </c>
      <c r="B90" s="8">
        <v>546</v>
      </c>
      <c r="C90" s="8">
        <v>597</v>
      </c>
      <c r="D90" s="8">
        <v>679</v>
      </c>
      <c r="E90" s="8">
        <v>771</v>
      </c>
      <c r="F90" s="8">
        <v>990</v>
      </c>
      <c r="G90" s="8"/>
      <c r="H90" s="8"/>
    </row>
    <row r="91" spans="1:8" x14ac:dyDescent="0.2">
      <c r="A91" s="26" t="s">
        <v>116</v>
      </c>
      <c r="B91" s="8">
        <v>13</v>
      </c>
      <c r="C91" s="8">
        <v>11</v>
      </c>
      <c r="D91" s="8">
        <v>13</v>
      </c>
      <c r="E91" s="8">
        <v>15</v>
      </c>
      <c r="F91" s="8">
        <v>18</v>
      </c>
      <c r="G91" s="8"/>
      <c r="H91" s="8"/>
    </row>
    <row r="92" spans="1:8" x14ac:dyDescent="0.2">
      <c r="A92" s="26" t="s">
        <v>117</v>
      </c>
      <c r="B92" s="8">
        <v>23</v>
      </c>
      <c r="C92" s="8">
        <v>18</v>
      </c>
      <c r="D92" s="8">
        <v>22</v>
      </c>
      <c r="E92" s="8">
        <v>27</v>
      </c>
      <c r="F92" s="8">
        <v>32</v>
      </c>
      <c r="G92" s="8"/>
      <c r="H92" s="8"/>
    </row>
    <row r="93" spans="1:8" x14ac:dyDescent="0.2">
      <c r="A93" s="26" t="s">
        <v>118</v>
      </c>
      <c r="B93" s="8">
        <v>15</v>
      </c>
      <c r="C93" s="8">
        <v>21</v>
      </c>
      <c r="D93" s="8">
        <v>25</v>
      </c>
      <c r="E93" s="8">
        <v>25</v>
      </c>
      <c r="F93" s="8">
        <v>26</v>
      </c>
      <c r="G93" s="8"/>
      <c r="H93" s="8"/>
    </row>
    <row r="94" spans="1:8" x14ac:dyDescent="0.2">
      <c r="A94" s="26" t="s">
        <v>119</v>
      </c>
      <c r="B94" s="8">
        <v>221</v>
      </c>
      <c r="C94" s="8">
        <v>212</v>
      </c>
      <c r="D94" s="8">
        <v>226</v>
      </c>
      <c r="E94" s="8">
        <v>251</v>
      </c>
      <c r="F94" s="8">
        <v>328</v>
      </c>
      <c r="G94" s="8"/>
      <c r="H94" s="8"/>
    </row>
    <row r="95" spans="1:8" x14ac:dyDescent="0.2">
      <c r="A95" s="26" t="s">
        <v>120</v>
      </c>
      <c r="B95" s="8">
        <v>59</v>
      </c>
      <c r="C95" s="8">
        <v>61</v>
      </c>
      <c r="D95" s="8">
        <v>68</v>
      </c>
      <c r="E95" s="8">
        <v>66</v>
      </c>
      <c r="F95" s="8">
        <v>79</v>
      </c>
      <c r="G95" s="8"/>
      <c r="H95" s="8"/>
    </row>
    <row r="96" spans="1:8" x14ac:dyDescent="0.2">
      <c r="A96" s="26" t="s">
        <v>121</v>
      </c>
      <c r="B96" s="8">
        <v>216</v>
      </c>
      <c r="C96" s="8">
        <v>232</v>
      </c>
      <c r="D96" s="8">
        <v>251</v>
      </c>
      <c r="E96" s="8">
        <v>276</v>
      </c>
      <c r="F96" s="8">
        <v>322</v>
      </c>
      <c r="G96" s="8"/>
      <c r="H96" s="8"/>
    </row>
    <row r="97" spans="1:8" x14ac:dyDescent="0.2">
      <c r="A97" s="26" t="s">
        <v>122</v>
      </c>
      <c r="B97" s="8">
        <v>12</v>
      </c>
      <c r="C97" s="8">
        <v>11</v>
      </c>
      <c r="D97" s="8">
        <v>16</v>
      </c>
      <c r="E97" s="8">
        <v>14</v>
      </c>
      <c r="F97" s="8">
        <v>16</v>
      </c>
      <c r="G97" s="8"/>
      <c r="H97" s="8"/>
    </row>
    <row r="98" spans="1:8" x14ac:dyDescent="0.2">
      <c r="A98" s="26" t="s">
        <v>123</v>
      </c>
      <c r="B98" s="8">
        <v>279</v>
      </c>
      <c r="C98" s="8">
        <v>266</v>
      </c>
      <c r="D98" s="8">
        <v>298</v>
      </c>
      <c r="E98" s="8">
        <v>301</v>
      </c>
      <c r="F98" s="8">
        <v>379</v>
      </c>
      <c r="G98" s="8"/>
      <c r="H98" s="8"/>
    </row>
    <row r="99" spans="1:8" x14ac:dyDescent="0.2">
      <c r="A99" s="26" t="s">
        <v>124</v>
      </c>
      <c r="B99" s="8">
        <v>18</v>
      </c>
      <c r="C99" s="8">
        <v>20</v>
      </c>
      <c r="D99" s="8">
        <v>19</v>
      </c>
      <c r="E99" s="8">
        <v>24</v>
      </c>
      <c r="F99" s="8">
        <v>25</v>
      </c>
      <c r="G99" s="8"/>
      <c r="H99" s="8"/>
    </row>
    <row r="100" spans="1:8" x14ac:dyDescent="0.2">
      <c r="A100" s="26" t="s">
        <v>125</v>
      </c>
      <c r="B100" s="8">
        <v>41</v>
      </c>
      <c r="C100" s="8">
        <v>40</v>
      </c>
      <c r="D100" s="8">
        <v>46</v>
      </c>
      <c r="E100" s="8">
        <v>46</v>
      </c>
      <c r="F100" s="8">
        <v>59</v>
      </c>
      <c r="G100" s="8"/>
      <c r="H100" s="8"/>
    </row>
    <row r="101" spans="1:8" x14ac:dyDescent="0.2">
      <c r="A101" s="26" t="s">
        <v>126</v>
      </c>
      <c r="B101" s="8">
        <v>172</v>
      </c>
      <c r="C101" s="8">
        <v>181</v>
      </c>
      <c r="D101" s="8">
        <v>209</v>
      </c>
      <c r="E101" s="8">
        <v>217</v>
      </c>
      <c r="F101" s="8">
        <v>241</v>
      </c>
      <c r="G101" s="8"/>
      <c r="H101" s="8"/>
    </row>
    <row r="102" spans="1:8" x14ac:dyDescent="0.2">
      <c r="A102" s="26" t="s">
        <v>127</v>
      </c>
      <c r="B102" s="8">
        <v>164</v>
      </c>
      <c r="C102" s="8">
        <v>161</v>
      </c>
      <c r="D102" s="8">
        <v>178</v>
      </c>
      <c r="E102" s="8">
        <v>231</v>
      </c>
      <c r="F102" s="8">
        <v>318</v>
      </c>
      <c r="G102" s="8"/>
      <c r="H102" s="8"/>
    </row>
    <row r="103" spans="1:8" x14ac:dyDescent="0.2">
      <c r="A103" s="26" t="s">
        <v>128</v>
      </c>
      <c r="B103" s="8">
        <v>364</v>
      </c>
      <c r="C103" s="8">
        <v>400</v>
      </c>
      <c r="D103" s="8">
        <v>469</v>
      </c>
      <c r="E103" s="8">
        <v>479</v>
      </c>
      <c r="F103" s="8">
        <v>601</v>
      </c>
      <c r="G103" s="8"/>
      <c r="H103" s="8"/>
    </row>
    <row r="104" spans="1:8" x14ac:dyDescent="0.2">
      <c r="A104" s="26" t="s">
        <v>129</v>
      </c>
      <c r="B104" s="8">
        <v>70</v>
      </c>
      <c r="C104" s="8">
        <v>74</v>
      </c>
      <c r="D104" s="8">
        <v>80</v>
      </c>
      <c r="E104" s="8">
        <v>76</v>
      </c>
      <c r="F104" s="8">
        <v>97</v>
      </c>
      <c r="G104" s="8"/>
      <c r="H104" s="8"/>
    </row>
    <row r="105" spans="1:8" x14ac:dyDescent="0.2">
      <c r="A105" s="26" t="s">
        <v>130</v>
      </c>
      <c r="B105" s="8">
        <v>27</v>
      </c>
      <c r="C105" s="8">
        <v>27</v>
      </c>
      <c r="D105" s="8">
        <v>31</v>
      </c>
      <c r="E105" s="8">
        <v>30</v>
      </c>
      <c r="F105" s="8">
        <v>30</v>
      </c>
      <c r="G105" s="8"/>
      <c r="H105" s="8"/>
    </row>
    <row r="106" spans="1:8" x14ac:dyDescent="0.2">
      <c r="A106" s="26" t="s">
        <v>131</v>
      </c>
      <c r="B106" s="8">
        <v>9</v>
      </c>
      <c r="C106" s="8">
        <v>9</v>
      </c>
      <c r="D106" s="8">
        <v>8</v>
      </c>
      <c r="E106" s="8">
        <v>8</v>
      </c>
      <c r="F106" s="8">
        <v>11</v>
      </c>
      <c r="G106" s="8"/>
      <c r="H106" s="8"/>
    </row>
    <row r="107" spans="1:8" x14ac:dyDescent="0.2">
      <c r="A107" s="26" t="s">
        <v>132</v>
      </c>
      <c r="B107" s="8">
        <v>135</v>
      </c>
      <c r="C107" s="8">
        <v>141</v>
      </c>
      <c r="D107" s="8">
        <v>160</v>
      </c>
      <c r="E107" s="8">
        <v>176</v>
      </c>
      <c r="F107" s="8">
        <v>219</v>
      </c>
      <c r="G107" s="8"/>
      <c r="H107" s="8"/>
    </row>
    <row r="108" spans="1:8" x14ac:dyDescent="0.2">
      <c r="A108" s="26" t="s">
        <v>133</v>
      </c>
      <c r="B108" s="8">
        <v>30</v>
      </c>
      <c r="C108" s="8">
        <v>31</v>
      </c>
      <c r="D108" s="8">
        <v>29</v>
      </c>
      <c r="E108" s="8">
        <v>29</v>
      </c>
      <c r="F108" s="8">
        <v>32</v>
      </c>
      <c r="G108" s="8"/>
      <c r="H108" s="8"/>
    </row>
    <row r="109" spans="1:8" x14ac:dyDescent="0.2">
      <c r="A109" s="26" t="s">
        <v>134</v>
      </c>
      <c r="B109" s="8">
        <v>323</v>
      </c>
      <c r="C109" s="8">
        <v>359</v>
      </c>
      <c r="D109" s="8">
        <v>408</v>
      </c>
      <c r="E109" s="8">
        <v>466</v>
      </c>
      <c r="F109" s="8">
        <v>645</v>
      </c>
      <c r="G109" s="8"/>
      <c r="H109" s="8"/>
    </row>
    <row r="110" spans="1:8" x14ac:dyDescent="0.2">
      <c r="A110" s="26" t="s">
        <v>135</v>
      </c>
      <c r="B110" s="8">
        <v>27</v>
      </c>
      <c r="C110" s="8">
        <v>27</v>
      </c>
      <c r="D110" s="8">
        <v>26</v>
      </c>
      <c r="E110" s="8">
        <v>27</v>
      </c>
      <c r="F110" s="8">
        <v>33</v>
      </c>
      <c r="G110" s="8"/>
      <c r="H110" s="8"/>
    </row>
    <row r="111" spans="1:8" x14ac:dyDescent="0.2">
      <c r="A111" s="26" t="s">
        <v>136</v>
      </c>
      <c r="B111" s="8">
        <v>233</v>
      </c>
      <c r="C111" s="8">
        <v>226</v>
      </c>
      <c r="D111" s="8">
        <v>238</v>
      </c>
      <c r="E111" s="8">
        <v>246</v>
      </c>
      <c r="F111" s="8">
        <v>339</v>
      </c>
      <c r="G111" s="8"/>
      <c r="H111" s="8"/>
    </row>
    <row r="112" spans="1:8" x14ac:dyDescent="0.2">
      <c r="A112" s="26" t="s">
        <v>137</v>
      </c>
      <c r="B112" s="8">
        <v>320</v>
      </c>
      <c r="C112" s="8">
        <v>325</v>
      </c>
      <c r="D112" s="8">
        <v>380</v>
      </c>
      <c r="E112" s="8">
        <v>400</v>
      </c>
      <c r="F112" s="8">
        <v>498</v>
      </c>
      <c r="G112" s="8"/>
      <c r="H112" s="8"/>
    </row>
    <row r="113" spans="1:8" x14ac:dyDescent="0.2">
      <c r="A113" s="26" t="s">
        <v>138</v>
      </c>
      <c r="B113" s="8">
        <v>81</v>
      </c>
      <c r="C113" s="8">
        <v>92</v>
      </c>
      <c r="D113" s="8">
        <v>97</v>
      </c>
      <c r="E113" s="8">
        <v>103</v>
      </c>
      <c r="F113" s="8">
        <v>105</v>
      </c>
      <c r="G113" s="8"/>
      <c r="H113" s="8"/>
    </row>
    <row r="114" spans="1:8" x14ac:dyDescent="0.2">
      <c r="A114" s="26" t="s">
        <v>139</v>
      </c>
      <c r="B114" s="8">
        <v>11</v>
      </c>
      <c r="C114" s="8">
        <v>13</v>
      </c>
      <c r="D114" s="8">
        <v>12</v>
      </c>
      <c r="E114" s="8">
        <v>15</v>
      </c>
      <c r="F114" s="8">
        <v>12</v>
      </c>
      <c r="G114" s="8"/>
      <c r="H114" s="8"/>
    </row>
    <row r="115" spans="1:8" x14ac:dyDescent="0.2">
      <c r="A115" s="26" t="s">
        <v>140</v>
      </c>
      <c r="B115" s="8">
        <v>94</v>
      </c>
      <c r="C115" s="8">
        <v>101</v>
      </c>
      <c r="D115" s="8">
        <v>96</v>
      </c>
      <c r="E115" s="8">
        <v>113</v>
      </c>
      <c r="F115" s="8">
        <v>139</v>
      </c>
      <c r="G115" s="8"/>
      <c r="H115" s="8"/>
    </row>
    <row r="116" spans="1:8" x14ac:dyDescent="0.2">
      <c r="A116" s="26" t="s">
        <v>141</v>
      </c>
      <c r="B116" s="8">
        <v>229</v>
      </c>
      <c r="C116" s="8">
        <v>235</v>
      </c>
      <c r="D116" s="8">
        <v>246</v>
      </c>
      <c r="E116" s="8">
        <v>278</v>
      </c>
      <c r="F116" s="8">
        <v>330</v>
      </c>
      <c r="G116" s="8"/>
      <c r="H116" s="8"/>
    </row>
    <row r="117" spans="1:8" x14ac:dyDescent="0.2">
      <c r="A117" s="26" t="s">
        <v>142</v>
      </c>
      <c r="B117" s="8">
        <v>9</v>
      </c>
      <c r="C117" s="8">
        <v>10</v>
      </c>
      <c r="D117" s="8">
        <v>13</v>
      </c>
      <c r="E117" s="8">
        <v>14</v>
      </c>
      <c r="F117" s="8">
        <v>14</v>
      </c>
      <c r="G117" s="8"/>
      <c r="H117" s="8"/>
    </row>
    <row r="118" spans="1:8" x14ac:dyDescent="0.2">
      <c r="A118" s="26" t="s">
        <v>143</v>
      </c>
      <c r="B118" s="8">
        <v>92</v>
      </c>
      <c r="C118" s="8">
        <v>115</v>
      </c>
      <c r="D118" s="8">
        <v>109</v>
      </c>
      <c r="E118" s="8">
        <v>141</v>
      </c>
      <c r="F118" s="8">
        <v>170</v>
      </c>
      <c r="G118" s="8"/>
      <c r="H118" s="8"/>
    </row>
    <row r="119" spans="1:8" x14ac:dyDescent="0.2">
      <c r="A119" s="26" t="s">
        <v>144</v>
      </c>
      <c r="B119" s="8">
        <v>202</v>
      </c>
      <c r="C119" s="8">
        <v>203</v>
      </c>
      <c r="D119" s="8">
        <v>201</v>
      </c>
      <c r="E119" s="8">
        <v>225</v>
      </c>
      <c r="F119" s="8">
        <v>264</v>
      </c>
      <c r="G119" s="8"/>
      <c r="H119" s="8"/>
    </row>
    <row r="120" spans="1:8" x14ac:dyDescent="0.2">
      <c r="A120" s="26" t="s">
        <v>145</v>
      </c>
      <c r="B120" s="8">
        <v>300</v>
      </c>
      <c r="C120" s="8">
        <v>271</v>
      </c>
      <c r="D120" s="8">
        <v>371</v>
      </c>
      <c r="E120" s="8">
        <v>519</v>
      </c>
      <c r="F120" s="8">
        <v>700</v>
      </c>
      <c r="G120" s="8"/>
      <c r="H120" s="8"/>
    </row>
    <row r="121" spans="1:8" x14ac:dyDescent="0.2">
      <c r="A121" s="26" t="s">
        <v>146</v>
      </c>
      <c r="B121" s="8">
        <v>329</v>
      </c>
      <c r="C121" s="8">
        <v>337</v>
      </c>
      <c r="D121" s="8">
        <v>408</v>
      </c>
      <c r="E121" s="8">
        <v>459</v>
      </c>
      <c r="F121" s="8">
        <v>635</v>
      </c>
      <c r="G121" s="8"/>
      <c r="H121" s="8"/>
    </row>
    <row r="122" spans="1:8" x14ac:dyDescent="0.2">
      <c r="A122" s="26" t="s">
        <v>315</v>
      </c>
      <c r="B122" s="8">
        <v>263</v>
      </c>
      <c r="C122" s="8">
        <v>275</v>
      </c>
      <c r="D122" s="8">
        <v>307</v>
      </c>
      <c r="E122" s="8">
        <v>367</v>
      </c>
      <c r="F122" s="8">
        <v>403</v>
      </c>
      <c r="G122" s="8"/>
      <c r="H122" s="8"/>
    </row>
    <row r="123" spans="1:8" x14ac:dyDescent="0.2">
      <c r="A123" s="26" t="s">
        <v>147</v>
      </c>
      <c r="B123" s="8">
        <v>53</v>
      </c>
      <c r="C123" s="8">
        <v>66</v>
      </c>
      <c r="D123" s="8">
        <v>72</v>
      </c>
      <c r="E123" s="8">
        <v>81</v>
      </c>
      <c r="F123" s="8">
        <v>91</v>
      </c>
      <c r="G123" s="8"/>
      <c r="H123" s="8"/>
    </row>
    <row r="124" spans="1:8" x14ac:dyDescent="0.2">
      <c r="A124" s="26" t="s">
        <v>148</v>
      </c>
      <c r="B124" s="8">
        <v>56</v>
      </c>
      <c r="C124" s="8">
        <v>64</v>
      </c>
      <c r="D124" s="8">
        <v>81</v>
      </c>
      <c r="E124" s="8">
        <v>85</v>
      </c>
      <c r="F124" s="8">
        <v>116</v>
      </c>
      <c r="G124" s="8"/>
      <c r="H124" s="8"/>
    </row>
    <row r="125" spans="1:8" x14ac:dyDescent="0.2">
      <c r="A125" s="26" t="s">
        <v>149</v>
      </c>
      <c r="B125" s="8">
        <v>37</v>
      </c>
      <c r="C125" s="8">
        <v>41</v>
      </c>
      <c r="D125" s="8">
        <v>47</v>
      </c>
      <c r="E125" s="8">
        <v>51</v>
      </c>
      <c r="F125" s="8">
        <v>55</v>
      </c>
      <c r="G125" s="8"/>
      <c r="H125" s="8"/>
    </row>
    <row r="126" spans="1:8" x14ac:dyDescent="0.2">
      <c r="A126" s="26" t="s">
        <v>150</v>
      </c>
      <c r="B126" s="8">
        <v>366</v>
      </c>
      <c r="C126" s="8">
        <v>369</v>
      </c>
      <c r="D126" s="8">
        <v>392</v>
      </c>
      <c r="E126" s="8">
        <v>465</v>
      </c>
      <c r="F126" s="8">
        <v>578</v>
      </c>
      <c r="G126" s="8"/>
      <c r="H126" s="8"/>
    </row>
    <row r="127" spans="1:8" x14ac:dyDescent="0.2">
      <c r="A127" s="26" t="s">
        <v>151</v>
      </c>
      <c r="B127" s="8">
        <v>205</v>
      </c>
      <c r="C127" s="8">
        <v>214</v>
      </c>
      <c r="D127" s="8">
        <v>222</v>
      </c>
      <c r="E127" s="8">
        <v>257</v>
      </c>
      <c r="F127" s="8">
        <v>270</v>
      </c>
      <c r="G127" s="8"/>
      <c r="H127" s="8"/>
    </row>
    <row r="128" spans="1:8" x14ac:dyDescent="0.2">
      <c r="A128" s="26" t="s">
        <v>152</v>
      </c>
      <c r="B128" s="8">
        <v>71</v>
      </c>
      <c r="C128" s="8">
        <v>77</v>
      </c>
      <c r="D128" s="8">
        <v>84</v>
      </c>
      <c r="E128" s="8">
        <v>94</v>
      </c>
      <c r="F128" s="8">
        <v>104</v>
      </c>
      <c r="G128" s="8"/>
      <c r="H128" s="8"/>
    </row>
    <row r="129" spans="1:8" x14ac:dyDescent="0.2">
      <c r="A129" s="26" t="s">
        <v>153</v>
      </c>
      <c r="B129" s="8">
        <v>277</v>
      </c>
      <c r="C129" s="8">
        <v>285</v>
      </c>
      <c r="D129" s="8">
        <v>313</v>
      </c>
      <c r="E129" s="8">
        <v>320</v>
      </c>
      <c r="F129" s="8">
        <v>359</v>
      </c>
      <c r="G129" s="8"/>
      <c r="H129" s="8"/>
    </row>
    <row r="130" spans="1:8" x14ac:dyDescent="0.2">
      <c r="A130" s="26" t="s">
        <v>154</v>
      </c>
      <c r="B130" s="8">
        <v>31</v>
      </c>
      <c r="C130" s="8">
        <v>29</v>
      </c>
      <c r="D130" s="8">
        <v>35</v>
      </c>
      <c r="E130" s="8">
        <v>34</v>
      </c>
      <c r="F130" s="8">
        <v>39</v>
      </c>
      <c r="G130" s="8"/>
      <c r="H130" s="8"/>
    </row>
    <row r="131" spans="1:8" x14ac:dyDescent="0.2">
      <c r="A131" s="26" t="s">
        <v>155</v>
      </c>
      <c r="B131" s="8">
        <v>25</v>
      </c>
      <c r="C131" s="8">
        <v>28</v>
      </c>
      <c r="D131" s="8">
        <v>31</v>
      </c>
      <c r="E131" s="8">
        <v>32</v>
      </c>
      <c r="F131" s="8">
        <v>44</v>
      </c>
      <c r="G131" s="8"/>
      <c r="H131" s="8"/>
    </row>
    <row r="132" spans="1:8" x14ac:dyDescent="0.2">
      <c r="A132" s="26" t="s">
        <v>156</v>
      </c>
      <c r="B132" s="8">
        <v>11</v>
      </c>
      <c r="C132" s="8">
        <v>12</v>
      </c>
      <c r="D132" s="8">
        <v>16</v>
      </c>
      <c r="E132" s="8">
        <v>19</v>
      </c>
      <c r="F132" s="8">
        <v>20</v>
      </c>
      <c r="G132" s="8"/>
      <c r="H132" s="8"/>
    </row>
    <row r="133" spans="1:8" x14ac:dyDescent="0.2">
      <c r="A133" s="26" t="s">
        <v>157</v>
      </c>
      <c r="B133" s="8">
        <v>145</v>
      </c>
      <c r="C133" s="8">
        <v>142</v>
      </c>
      <c r="D133" s="8">
        <v>148</v>
      </c>
      <c r="E133" s="8">
        <v>159</v>
      </c>
      <c r="F133" s="8">
        <v>169</v>
      </c>
      <c r="G133" s="8"/>
      <c r="H133" s="8"/>
    </row>
    <row r="134" spans="1:8" x14ac:dyDescent="0.2">
      <c r="A134" s="26" t="s">
        <v>158</v>
      </c>
      <c r="B134" s="8">
        <v>12</v>
      </c>
      <c r="C134" s="8">
        <v>14</v>
      </c>
      <c r="D134" s="8">
        <v>15</v>
      </c>
      <c r="E134" s="8">
        <v>12</v>
      </c>
      <c r="F134" s="8">
        <v>11</v>
      </c>
      <c r="G134" s="8"/>
      <c r="H134" s="8"/>
    </row>
    <row r="135" spans="1:8" x14ac:dyDescent="0.2">
      <c r="A135" s="26" t="s">
        <v>159</v>
      </c>
      <c r="B135" s="8">
        <v>171</v>
      </c>
      <c r="C135" s="8">
        <v>181</v>
      </c>
      <c r="D135" s="8">
        <v>166</v>
      </c>
      <c r="E135" s="8">
        <v>192</v>
      </c>
      <c r="F135" s="8">
        <v>236</v>
      </c>
      <c r="G135" s="8"/>
      <c r="H135" s="8"/>
    </row>
    <row r="136" spans="1:8" x14ac:dyDescent="0.2">
      <c r="A136" s="26" t="s">
        <v>160</v>
      </c>
      <c r="B136" s="8">
        <v>7</v>
      </c>
      <c r="C136" s="8">
        <v>6</v>
      </c>
      <c r="D136" s="8">
        <v>7</v>
      </c>
      <c r="E136" s="8">
        <v>7</v>
      </c>
      <c r="F136" s="8">
        <v>9</v>
      </c>
      <c r="G136" s="8"/>
      <c r="H136" s="8"/>
    </row>
    <row r="137" spans="1:8" x14ac:dyDescent="0.2">
      <c r="A137" s="26" t="s">
        <v>161</v>
      </c>
      <c r="B137" s="8">
        <v>10</v>
      </c>
      <c r="C137" s="8">
        <v>9</v>
      </c>
      <c r="D137" s="8">
        <v>10</v>
      </c>
      <c r="E137" s="8">
        <v>11</v>
      </c>
      <c r="F137" s="8">
        <v>13</v>
      </c>
      <c r="G137" s="8"/>
      <c r="H137" s="8"/>
    </row>
    <row r="138" spans="1:8" x14ac:dyDescent="0.2">
      <c r="A138" s="26" t="s">
        <v>162</v>
      </c>
      <c r="B138" s="8">
        <v>46</v>
      </c>
      <c r="C138" s="8">
        <v>51</v>
      </c>
      <c r="D138" s="8">
        <v>52</v>
      </c>
      <c r="E138" s="8">
        <v>56</v>
      </c>
      <c r="F138" s="8">
        <v>69</v>
      </c>
      <c r="G138" s="8"/>
      <c r="H138" s="8"/>
    </row>
    <row r="139" spans="1:8" x14ac:dyDescent="0.2">
      <c r="A139" s="26" t="s">
        <v>163</v>
      </c>
      <c r="B139" s="8">
        <v>22</v>
      </c>
      <c r="C139" s="8">
        <v>25</v>
      </c>
      <c r="D139" s="8">
        <v>24</v>
      </c>
      <c r="E139" s="8">
        <v>26</v>
      </c>
      <c r="F139" s="8">
        <v>28</v>
      </c>
      <c r="G139" s="8"/>
      <c r="H139" s="8"/>
    </row>
    <row r="140" spans="1:8" x14ac:dyDescent="0.2">
      <c r="A140" s="26" t="s">
        <v>164</v>
      </c>
      <c r="B140" s="8">
        <v>172</v>
      </c>
      <c r="C140" s="8">
        <v>168</v>
      </c>
      <c r="D140" s="8">
        <v>185</v>
      </c>
      <c r="E140" s="8">
        <v>204</v>
      </c>
      <c r="F140" s="8">
        <v>249</v>
      </c>
      <c r="G140" s="8"/>
      <c r="H140" s="8"/>
    </row>
    <row r="141" spans="1:8" x14ac:dyDescent="0.2">
      <c r="A141" s="26" t="s">
        <v>165</v>
      </c>
      <c r="B141" s="8">
        <v>14</v>
      </c>
      <c r="C141" s="8">
        <v>16</v>
      </c>
      <c r="D141" s="8">
        <v>19</v>
      </c>
      <c r="E141" s="8">
        <v>17</v>
      </c>
      <c r="F141" s="8">
        <v>20</v>
      </c>
      <c r="G141" s="8"/>
      <c r="H141" s="8"/>
    </row>
    <row r="142" spans="1:8" x14ac:dyDescent="0.2">
      <c r="A142" s="26" t="s">
        <v>166</v>
      </c>
      <c r="B142" s="8">
        <v>50</v>
      </c>
      <c r="C142" s="8">
        <v>62</v>
      </c>
      <c r="D142" s="8">
        <v>75</v>
      </c>
      <c r="E142" s="8">
        <v>76</v>
      </c>
      <c r="F142" s="8">
        <v>98</v>
      </c>
      <c r="G142" s="8"/>
      <c r="H142" s="8"/>
    </row>
    <row r="143" spans="1:8" x14ac:dyDescent="0.2">
      <c r="A143" s="26" t="s">
        <v>167</v>
      </c>
      <c r="B143" s="8">
        <v>25</v>
      </c>
      <c r="C143" s="8">
        <v>26</v>
      </c>
      <c r="D143" s="8">
        <v>27</v>
      </c>
      <c r="E143" s="8">
        <v>33</v>
      </c>
      <c r="F143" s="8">
        <v>43</v>
      </c>
      <c r="G143" s="8"/>
      <c r="H143" s="8"/>
    </row>
    <row r="144" spans="1:8" x14ac:dyDescent="0.2">
      <c r="A144" s="26" t="s">
        <v>168</v>
      </c>
      <c r="B144" s="8">
        <v>5</v>
      </c>
      <c r="C144" s="8" t="s">
        <v>169</v>
      </c>
      <c r="D144" s="8">
        <v>5</v>
      </c>
      <c r="E144" s="8">
        <v>6</v>
      </c>
      <c r="F144" s="8">
        <v>6</v>
      </c>
      <c r="G144" s="8"/>
      <c r="H144" s="8"/>
    </row>
    <row r="145" spans="1:8" x14ac:dyDescent="0.2">
      <c r="A145" s="26" t="s">
        <v>170</v>
      </c>
      <c r="B145" s="8" t="s">
        <v>169</v>
      </c>
      <c r="C145" s="8" t="s">
        <v>169</v>
      </c>
      <c r="D145" s="8" t="s">
        <v>169</v>
      </c>
      <c r="E145" s="8" t="s">
        <v>169</v>
      </c>
      <c r="F145" s="8" t="s">
        <v>169</v>
      </c>
      <c r="G145" s="8"/>
      <c r="H145" s="8"/>
    </row>
    <row r="146" spans="1:8" x14ac:dyDescent="0.2">
      <c r="A146" s="26" t="s">
        <v>171</v>
      </c>
      <c r="B146" s="8">
        <v>42</v>
      </c>
      <c r="C146" s="8">
        <v>49</v>
      </c>
      <c r="D146" s="8">
        <v>58</v>
      </c>
      <c r="E146" s="8">
        <v>53</v>
      </c>
      <c r="F146" s="8">
        <v>67</v>
      </c>
      <c r="G146" s="8"/>
      <c r="H146" s="8"/>
    </row>
    <row r="147" spans="1:8" x14ac:dyDescent="0.2">
      <c r="A147" s="26" t="s">
        <v>172</v>
      </c>
      <c r="B147" s="8">
        <v>57</v>
      </c>
      <c r="C147" s="8">
        <v>54</v>
      </c>
      <c r="D147" s="8">
        <v>55</v>
      </c>
      <c r="E147" s="8">
        <v>59</v>
      </c>
      <c r="F147" s="8">
        <v>64</v>
      </c>
      <c r="G147" s="8"/>
      <c r="H147" s="8"/>
    </row>
    <row r="148" spans="1:8" x14ac:dyDescent="0.2">
      <c r="A148" s="26" t="s">
        <v>173</v>
      </c>
      <c r="B148" s="8">
        <v>52</v>
      </c>
      <c r="C148" s="8">
        <v>61</v>
      </c>
      <c r="D148" s="8">
        <v>64</v>
      </c>
      <c r="E148" s="8">
        <v>73</v>
      </c>
      <c r="F148" s="8">
        <v>74</v>
      </c>
      <c r="G148" s="8"/>
      <c r="H148" s="8"/>
    </row>
    <row r="149" spans="1:8" x14ac:dyDescent="0.2">
      <c r="A149" s="26" t="s">
        <v>174</v>
      </c>
      <c r="B149" s="8">
        <v>6</v>
      </c>
      <c r="C149" s="8">
        <v>7</v>
      </c>
      <c r="D149" s="8">
        <v>5</v>
      </c>
      <c r="E149" s="8">
        <v>7</v>
      </c>
      <c r="F149" s="8">
        <v>7</v>
      </c>
      <c r="G149" s="8"/>
      <c r="H149" s="8"/>
    </row>
    <row r="150" spans="1:8" x14ac:dyDescent="0.2">
      <c r="A150" s="26" t="s">
        <v>175</v>
      </c>
      <c r="B150" s="8">
        <v>383</v>
      </c>
      <c r="C150" s="8">
        <v>375</v>
      </c>
      <c r="D150" s="8">
        <v>407</v>
      </c>
      <c r="E150" s="8">
        <v>471</v>
      </c>
      <c r="F150" s="8">
        <v>638</v>
      </c>
      <c r="G150" s="8"/>
      <c r="H150" s="8"/>
    </row>
    <row r="151" spans="1:8" x14ac:dyDescent="0.2">
      <c r="A151" s="26" t="s">
        <v>176</v>
      </c>
      <c r="B151" s="8">
        <v>398</v>
      </c>
      <c r="C151" s="8">
        <v>433</v>
      </c>
      <c r="D151" s="8">
        <v>480</v>
      </c>
      <c r="E151" s="8">
        <v>543</v>
      </c>
      <c r="F151" s="8">
        <v>664</v>
      </c>
      <c r="G151" s="8"/>
      <c r="H151" s="8"/>
    </row>
    <row r="152" spans="1:8" x14ac:dyDescent="0.2">
      <c r="A152" s="26" t="s">
        <v>177</v>
      </c>
      <c r="B152" s="8">
        <v>63</v>
      </c>
      <c r="C152" s="8">
        <v>73</v>
      </c>
      <c r="D152" s="8">
        <v>76</v>
      </c>
      <c r="E152" s="8">
        <v>73</v>
      </c>
      <c r="F152" s="8">
        <v>83</v>
      </c>
      <c r="G152" s="8"/>
      <c r="H152" s="8"/>
    </row>
    <row r="153" spans="1:8" x14ac:dyDescent="0.2">
      <c r="A153" s="26" t="s">
        <v>178</v>
      </c>
      <c r="B153" s="8">
        <v>367</v>
      </c>
      <c r="C153" s="8">
        <v>389</v>
      </c>
      <c r="D153" s="8">
        <v>468</v>
      </c>
      <c r="E153" s="8">
        <v>607</v>
      </c>
      <c r="F153" s="8">
        <v>900</v>
      </c>
      <c r="G153" s="8"/>
      <c r="H153" s="8"/>
    </row>
    <row r="154" spans="1:8" x14ac:dyDescent="0.2">
      <c r="A154" s="26" t="s">
        <v>179</v>
      </c>
      <c r="B154" s="8">
        <v>112</v>
      </c>
      <c r="C154" s="8">
        <v>114</v>
      </c>
      <c r="D154" s="8">
        <v>128</v>
      </c>
      <c r="E154" s="8">
        <v>139</v>
      </c>
      <c r="F154" s="8">
        <v>142</v>
      </c>
      <c r="G154" s="8"/>
      <c r="H154" s="8"/>
    </row>
    <row r="155" spans="1:8" x14ac:dyDescent="0.2">
      <c r="A155" s="26" t="s">
        <v>180</v>
      </c>
      <c r="B155" s="8">
        <v>308</v>
      </c>
      <c r="C155" s="8">
        <v>319</v>
      </c>
      <c r="D155" s="8">
        <v>347</v>
      </c>
      <c r="E155" s="8">
        <v>370</v>
      </c>
      <c r="F155" s="8">
        <v>405</v>
      </c>
      <c r="G155" s="8"/>
      <c r="H155" s="8"/>
    </row>
    <row r="156" spans="1:8" x14ac:dyDescent="0.2">
      <c r="A156" s="26" t="s">
        <v>181</v>
      </c>
      <c r="B156" s="8">
        <v>13</v>
      </c>
      <c r="C156" s="8">
        <v>13</v>
      </c>
      <c r="D156" s="8">
        <v>14</v>
      </c>
      <c r="E156" s="8">
        <v>11</v>
      </c>
      <c r="F156" s="8">
        <v>12</v>
      </c>
      <c r="G156" s="8"/>
      <c r="H156" s="8"/>
    </row>
    <row r="157" spans="1:8" x14ac:dyDescent="0.2">
      <c r="A157" s="26" t="s">
        <v>182</v>
      </c>
      <c r="B157" s="7">
        <v>258</v>
      </c>
      <c r="C157" s="7">
        <v>572</v>
      </c>
      <c r="D157" s="7">
        <v>681</v>
      </c>
      <c r="E157" s="7">
        <v>1229</v>
      </c>
      <c r="F157" s="7">
        <v>1063</v>
      </c>
      <c r="G157" s="8"/>
      <c r="H157" s="8"/>
    </row>
    <row r="158" spans="1:8" x14ac:dyDescent="0.2">
      <c r="A158" s="26" t="s">
        <v>92</v>
      </c>
      <c r="B158" s="7">
        <v>10165</v>
      </c>
      <c r="C158" s="7">
        <v>10874</v>
      </c>
      <c r="D158" s="7">
        <v>12118</v>
      </c>
      <c r="E158" s="7">
        <v>14057</v>
      </c>
      <c r="F158" s="7">
        <v>16919</v>
      </c>
      <c r="G158" s="8"/>
      <c r="H158" s="8"/>
    </row>
    <row r="159" spans="1:8" x14ac:dyDescent="0.2">
      <c r="A159" s="67" t="s">
        <v>82</v>
      </c>
      <c r="B159" s="8"/>
      <c r="C159" s="8"/>
      <c r="D159" s="8"/>
      <c r="E159" s="8"/>
      <c r="F159" s="8"/>
      <c r="G159" s="8"/>
      <c r="H159" s="8"/>
    </row>
    <row r="160" spans="1:8" x14ac:dyDescent="0.2">
      <c r="A160" s="67" t="s">
        <v>985</v>
      </c>
      <c r="B160" s="8"/>
      <c r="C160" s="8"/>
      <c r="D160" s="8"/>
      <c r="E160" s="8"/>
      <c r="F160" s="8"/>
      <c r="G160" s="8"/>
      <c r="H160" s="8"/>
    </row>
    <row r="161" spans="1:15" x14ac:dyDescent="0.2">
      <c r="A161" s="67"/>
      <c r="B161" s="8"/>
      <c r="C161" s="8"/>
      <c r="D161" s="8"/>
      <c r="E161" s="8"/>
      <c r="F161" s="8"/>
      <c r="G161" s="8"/>
      <c r="H161" s="8"/>
    </row>
    <row r="162" spans="1:15" x14ac:dyDescent="0.2">
      <c r="A162" s="28" t="s">
        <v>183</v>
      </c>
      <c r="B162" s="8"/>
      <c r="C162" s="8"/>
      <c r="D162" s="8"/>
      <c r="E162" s="8"/>
      <c r="F162" s="8"/>
      <c r="G162" s="8"/>
      <c r="H162" s="8"/>
    </row>
    <row r="163" spans="1:15" x14ac:dyDescent="0.2">
      <c r="A163" s="29"/>
      <c r="B163" s="19">
        <v>2020</v>
      </c>
      <c r="C163" s="19"/>
      <c r="D163" s="19">
        <v>2021</v>
      </c>
      <c r="E163" s="19"/>
      <c r="F163" s="19">
        <v>2022</v>
      </c>
      <c r="G163" s="19"/>
      <c r="H163" s="19">
        <v>2023</v>
      </c>
      <c r="I163" s="19"/>
      <c r="J163" s="19">
        <v>2024</v>
      </c>
      <c r="K163" s="19"/>
    </row>
    <row r="164" spans="1:15" ht="38.25" x14ac:dyDescent="0.2">
      <c r="A164" s="29" t="s">
        <v>184</v>
      </c>
      <c r="B164" s="19" t="s">
        <v>185</v>
      </c>
      <c r="C164" s="19" t="s">
        <v>186</v>
      </c>
      <c r="D164" s="19" t="s">
        <v>185</v>
      </c>
      <c r="E164" s="19" t="s">
        <v>186</v>
      </c>
      <c r="F164" s="19" t="s">
        <v>185</v>
      </c>
      <c r="G164" s="19" t="s">
        <v>186</v>
      </c>
      <c r="H164" s="19" t="s">
        <v>185</v>
      </c>
      <c r="I164" s="19" t="s">
        <v>186</v>
      </c>
      <c r="J164" s="19" t="s">
        <v>185</v>
      </c>
      <c r="K164" s="19" t="s">
        <v>186</v>
      </c>
    </row>
    <row r="165" spans="1:15" x14ac:dyDescent="0.2">
      <c r="A165" s="26" t="s">
        <v>187</v>
      </c>
      <c r="B165" s="7">
        <v>322</v>
      </c>
      <c r="C165" s="7">
        <v>125</v>
      </c>
      <c r="D165" s="7">
        <v>338</v>
      </c>
      <c r="E165" s="7">
        <v>151</v>
      </c>
      <c r="F165" s="7">
        <v>391</v>
      </c>
      <c r="G165" s="7">
        <v>185</v>
      </c>
      <c r="H165" s="7">
        <v>405</v>
      </c>
      <c r="I165" s="7">
        <v>188</v>
      </c>
      <c r="J165" s="7">
        <v>504</v>
      </c>
      <c r="K165" s="7">
        <v>240</v>
      </c>
      <c r="M165" s="13"/>
      <c r="N165" s="13"/>
      <c r="O165" s="1"/>
    </row>
    <row r="166" spans="1:15" x14ac:dyDescent="0.2">
      <c r="A166" s="26" t="s">
        <v>188</v>
      </c>
      <c r="B166" s="7">
        <v>1008</v>
      </c>
      <c r="C166" s="7">
        <v>476</v>
      </c>
      <c r="D166" s="7">
        <v>989</v>
      </c>
      <c r="E166" s="7">
        <v>507</v>
      </c>
      <c r="F166" s="7">
        <v>1022</v>
      </c>
      <c r="G166" s="7">
        <v>581</v>
      </c>
      <c r="H166" s="7">
        <v>1052</v>
      </c>
      <c r="I166" s="7">
        <v>647</v>
      </c>
      <c r="J166" s="7">
        <v>1304</v>
      </c>
      <c r="K166" s="7">
        <v>761</v>
      </c>
      <c r="M166" s="13"/>
      <c r="N166" s="13"/>
      <c r="O166" s="1"/>
    </row>
    <row r="167" spans="1:15" x14ac:dyDescent="0.2">
      <c r="A167" s="26" t="s">
        <v>189</v>
      </c>
      <c r="B167" s="7">
        <v>326</v>
      </c>
      <c r="C167" s="7">
        <v>143</v>
      </c>
      <c r="D167" s="7">
        <v>340</v>
      </c>
      <c r="E167" s="7">
        <v>146</v>
      </c>
      <c r="F167" s="7">
        <v>413</v>
      </c>
      <c r="G167" s="7">
        <v>166</v>
      </c>
      <c r="H167" s="7">
        <v>495</v>
      </c>
      <c r="I167" s="7">
        <v>187</v>
      </c>
      <c r="J167" s="7">
        <v>671</v>
      </c>
      <c r="K167" s="7">
        <v>218</v>
      </c>
      <c r="M167" s="1"/>
      <c r="N167" s="1"/>
      <c r="O167" s="1"/>
    </row>
    <row r="168" spans="1:15" x14ac:dyDescent="0.2">
      <c r="A168" s="26" t="s">
        <v>190</v>
      </c>
      <c r="B168" s="7">
        <v>193</v>
      </c>
      <c r="C168" s="7">
        <v>141</v>
      </c>
      <c r="D168" s="7">
        <v>207</v>
      </c>
      <c r="E168" s="7">
        <v>158</v>
      </c>
      <c r="F168" s="7">
        <v>228</v>
      </c>
      <c r="G168" s="7">
        <v>179</v>
      </c>
      <c r="H168" s="7">
        <v>238</v>
      </c>
      <c r="I168" s="7">
        <v>191</v>
      </c>
      <c r="J168" s="7">
        <v>302</v>
      </c>
      <c r="K168" s="7">
        <v>212</v>
      </c>
    </row>
    <row r="169" spans="1:15" x14ac:dyDescent="0.2">
      <c r="A169" s="26" t="s">
        <v>191</v>
      </c>
      <c r="B169" s="7">
        <v>142</v>
      </c>
      <c r="C169" s="7">
        <v>46</v>
      </c>
      <c r="D169" s="7">
        <v>140</v>
      </c>
      <c r="E169" s="7">
        <v>67</v>
      </c>
      <c r="F169" s="7">
        <v>151</v>
      </c>
      <c r="G169" s="7">
        <v>92</v>
      </c>
      <c r="H169" s="7">
        <v>151</v>
      </c>
      <c r="I169" s="7">
        <v>97</v>
      </c>
      <c r="J169" s="7">
        <v>183</v>
      </c>
      <c r="K169" s="7">
        <v>125</v>
      </c>
    </row>
    <row r="170" spans="1:15" x14ac:dyDescent="0.2">
      <c r="A170" s="26" t="s">
        <v>972</v>
      </c>
      <c r="B170" s="7">
        <v>414</v>
      </c>
      <c r="C170" s="7">
        <v>172</v>
      </c>
      <c r="D170" s="7">
        <v>444</v>
      </c>
      <c r="E170" s="7">
        <v>190</v>
      </c>
      <c r="F170" s="7">
        <v>496</v>
      </c>
      <c r="G170" s="7">
        <v>219</v>
      </c>
      <c r="H170" s="7">
        <v>602</v>
      </c>
      <c r="I170" s="7">
        <v>231</v>
      </c>
      <c r="J170" s="7">
        <v>776</v>
      </c>
      <c r="K170" s="7">
        <v>272</v>
      </c>
    </row>
    <row r="171" spans="1:15" x14ac:dyDescent="0.2">
      <c r="A171" s="26" t="s">
        <v>192</v>
      </c>
      <c r="B171" s="7">
        <v>866</v>
      </c>
      <c r="C171" s="7">
        <v>376</v>
      </c>
      <c r="D171" s="7">
        <v>853</v>
      </c>
      <c r="E171" s="7">
        <v>387</v>
      </c>
      <c r="F171" s="7">
        <v>893</v>
      </c>
      <c r="G171" s="7">
        <v>418</v>
      </c>
      <c r="H171" s="7">
        <v>1038</v>
      </c>
      <c r="I171" s="7">
        <v>494</v>
      </c>
      <c r="J171" s="7">
        <v>1375</v>
      </c>
      <c r="K171" s="7">
        <v>540</v>
      </c>
    </row>
    <row r="172" spans="1:15" x14ac:dyDescent="0.2">
      <c r="A172" s="26" t="s">
        <v>193</v>
      </c>
      <c r="B172" s="7">
        <v>207</v>
      </c>
      <c r="C172" s="7">
        <v>92</v>
      </c>
      <c r="D172" s="7">
        <v>222</v>
      </c>
      <c r="E172" s="7">
        <v>118</v>
      </c>
      <c r="F172" s="7">
        <v>231</v>
      </c>
      <c r="G172" s="7">
        <v>145</v>
      </c>
      <c r="H172" s="7">
        <v>245</v>
      </c>
      <c r="I172" s="7">
        <v>156</v>
      </c>
      <c r="J172" s="7">
        <v>277</v>
      </c>
      <c r="K172" s="7">
        <v>180</v>
      </c>
    </row>
    <row r="173" spans="1:15" x14ac:dyDescent="0.2">
      <c r="A173" s="26" t="s">
        <v>973</v>
      </c>
      <c r="B173" s="7">
        <v>245</v>
      </c>
      <c r="C173" s="7">
        <v>132</v>
      </c>
      <c r="D173" s="7">
        <v>239</v>
      </c>
      <c r="E173" s="7">
        <v>145</v>
      </c>
      <c r="F173" s="7">
        <v>254</v>
      </c>
      <c r="G173" s="7">
        <v>160</v>
      </c>
      <c r="H173" s="7">
        <v>258</v>
      </c>
      <c r="I173" s="7">
        <v>187</v>
      </c>
      <c r="J173" s="7">
        <v>292</v>
      </c>
      <c r="K173" s="7">
        <v>207</v>
      </c>
    </row>
    <row r="174" spans="1:15" x14ac:dyDescent="0.2">
      <c r="A174" s="26" t="s">
        <v>194</v>
      </c>
      <c r="B174" s="7">
        <v>66</v>
      </c>
      <c r="C174" s="7">
        <v>24</v>
      </c>
      <c r="D174" s="7">
        <v>72</v>
      </c>
      <c r="E174" s="7">
        <v>31</v>
      </c>
      <c r="F174" s="7">
        <v>75</v>
      </c>
      <c r="G174" s="7">
        <v>40</v>
      </c>
      <c r="H174" s="7">
        <v>81</v>
      </c>
      <c r="I174" s="7">
        <v>47</v>
      </c>
      <c r="J174" s="7">
        <v>96</v>
      </c>
      <c r="K174" s="7">
        <v>54</v>
      </c>
    </row>
    <row r="175" spans="1:15" x14ac:dyDescent="0.2">
      <c r="A175" s="26" t="s">
        <v>195</v>
      </c>
      <c r="B175" s="7">
        <v>777</v>
      </c>
      <c r="C175" s="7">
        <v>327</v>
      </c>
      <c r="D175" s="7">
        <v>765</v>
      </c>
      <c r="E175" s="7">
        <v>357</v>
      </c>
      <c r="F175" s="7">
        <v>812</v>
      </c>
      <c r="G175" s="7">
        <v>410</v>
      </c>
      <c r="H175" s="7">
        <v>926</v>
      </c>
      <c r="I175" s="7">
        <v>433</v>
      </c>
      <c r="J175" s="7">
        <v>1109</v>
      </c>
      <c r="K175" s="7">
        <v>480</v>
      </c>
    </row>
    <row r="176" spans="1:15" x14ac:dyDescent="0.2">
      <c r="A176" s="26" t="s">
        <v>196</v>
      </c>
      <c r="B176" s="7">
        <v>546</v>
      </c>
      <c r="C176" s="7">
        <v>284</v>
      </c>
      <c r="D176" s="7">
        <v>538</v>
      </c>
      <c r="E176" s="7">
        <v>309</v>
      </c>
      <c r="F176" s="7">
        <v>569</v>
      </c>
      <c r="G176" s="7">
        <v>359</v>
      </c>
      <c r="H176" s="7">
        <v>608</v>
      </c>
      <c r="I176" s="7">
        <v>387</v>
      </c>
      <c r="J176" s="7">
        <v>729</v>
      </c>
      <c r="K176" s="7">
        <v>438</v>
      </c>
    </row>
    <row r="177" spans="1:15" x14ac:dyDescent="0.2">
      <c r="A177" s="26" t="s">
        <v>197</v>
      </c>
      <c r="B177" s="7">
        <v>44</v>
      </c>
      <c r="C177" s="7">
        <v>15</v>
      </c>
      <c r="D177" s="7">
        <v>43</v>
      </c>
      <c r="E177" s="7">
        <v>18</v>
      </c>
      <c r="F177" s="7">
        <v>44</v>
      </c>
      <c r="G177" s="7">
        <v>24</v>
      </c>
      <c r="H177" s="7">
        <v>36</v>
      </c>
      <c r="I177" s="7">
        <v>30</v>
      </c>
      <c r="J177" s="7">
        <v>46</v>
      </c>
      <c r="K177" s="7">
        <v>33</v>
      </c>
    </row>
    <row r="178" spans="1:15" x14ac:dyDescent="0.2">
      <c r="A178" s="26" t="s">
        <v>198</v>
      </c>
      <c r="B178" s="7">
        <v>111</v>
      </c>
      <c r="C178" s="7">
        <v>68</v>
      </c>
      <c r="D178" s="7">
        <v>119</v>
      </c>
      <c r="E178" s="7">
        <v>83</v>
      </c>
      <c r="F178" s="7">
        <v>121</v>
      </c>
      <c r="G178" s="7">
        <v>98</v>
      </c>
      <c r="H178" s="7">
        <v>121</v>
      </c>
      <c r="I178" s="7">
        <v>95</v>
      </c>
      <c r="J178" s="7">
        <v>145</v>
      </c>
      <c r="K178" s="7">
        <v>109</v>
      </c>
    </row>
    <row r="179" spans="1:15" x14ac:dyDescent="0.2">
      <c r="A179" s="26" t="s">
        <v>199</v>
      </c>
      <c r="B179" s="7">
        <v>578</v>
      </c>
      <c r="C179" s="7">
        <v>330</v>
      </c>
      <c r="D179" s="7">
        <v>600</v>
      </c>
      <c r="E179" s="7">
        <v>372</v>
      </c>
      <c r="F179" s="7">
        <v>668</v>
      </c>
      <c r="G179" s="7">
        <v>429</v>
      </c>
      <c r="H179" s="7">
        <v>777</v>
      </c>
      <c r="I179" s="7">
        <v>484</v>
      </c>
      <c r="J179" s="7">
        <v>1101</v>
      </c>
      <c r="K179" s="7">
        <v>549</v>
      </c>
    </row>
    <row r="180" spans="1:15" x14ac:dyDescent="0.2">
      <c r="A180" s="26" t="s">
        <v>200</v>
      </c>
      <c r="B180" s="7">
        <v>147</v>
      </c>
      <c r="C180" s="7">
        <v>66</v>
      </c>
      <c r="D180" s="7">
        <v>145</v>
      </c>
      <c r="E180" s="7">
        <v>84</v>
      </c>
      <c r="F180" s="7">
        <v>138</v>
      </c>
      <c r="G180" s="7">
        <v>96</v>
      </c>
      <c r="H180" s="7">
        <v>141</v>
      </c>
      <c r="I180" s="7">
        <v>100</v>
      </c>
      <c r="J180" s="7">
        <v>157</v>
      </c>
      <c r="K180" s="7">
        <v>112</v>
      </c>
    </row>
    <row r="181" spans="1:15" x14ac:dyDescent="0.2">
      <c r="A181" s="26" t="s">
        <v>201</v>
      </c>
      <c r="B181" s="7">
        <v>793</v>
      </c>
      <c r="C181" s="7">
        <v>306</v>
      </c>
      <c r="D181" s="7">
        <v>811</v>
      </c>
      <c r="E181" s="7">
        <v>319</v>
      </c>
      <c r="F181" s="7">
        <v>970</v>
      </c>
      <c r="G181" s="7">
        <v>360</v>
      </c>
      <c r="H181" s="7">
        <v>1258</v>
      </c>
      <c r="I181" s="7">
        <v>442</v>
      </c>
      <c r="J181" s="7">
        <v>1734</v>
      </c>
      <c r="K181" s="7">
        <v>525</v>
      </c>
    </row>
    <row r="182" spans="1:15" x14ac:dyDescent="0.2">
      <c r="A182" s="26" t="s">
        <v>182</v>
      </c>
      <c r="B182" s="7">
        <v>140</v>
      </c>
      <c r="C182" s="7">
        <v>117</v>
      </c>
      <c r="D182" s="7">
        <f>D183-SUM(D165:D181)</f>
        <v>383</v>
      </c>
      <c r="E182" s="7">
        <v>184</v>
      </c>
      <c r="F182" s="7">
        <v>467</v>
      </c>
      <c r="G182" s="7">
        <v>214</v>
      </c>
      <c r="H182" s="7">
        <v>869</v>
      </c>
      <c r="I182" s="7">
        <v>360</v>
      </c>
      <c r="J182" s="7">
        <v>771</v>
      </c>
      <c r="K182" s="7">
        <v>292</v>
      </c>
    </row>
    <row r="183" spans="1:15" x14ac:dyDescent="0.2">
      <c r="A183" s="26" t="s">
        <v>92</v>
      </c>
      <c r="B183" s="7">
        <v>6925</v>
      </c>
      <c r="C183" s="7">
        <v>3240</v>
      </c>
      <c r="D183" s="7">
        <v>7248</v>
      </c>
      <c r="E183" s="7">
        <v>3626</v>
      </c>
      <c r="F183" s="7">
        <v>7943</v>
      </c>
      <c r="G183" s="7">
        <v>4175</v>
      </c>
      <c r="H183" s="7">
        <v>9301</v>
      </c>
      <c r="I183" s="7">
        <v>4756</v>
      </c>
      <c r="J183" s="7">
        <v>11572</v>
      </c>
      <c r="K183" s="7">
        <v>5347</v>
      </c>
    </row>
    <row r="184" spans="1:15" x14ac:dyDescent="0.2">
      <c r="A184" s="67" t="s">
        <v>82</v>
      </c>
      <c r="B184" s="7"/>
      <c r="C184" s="7"/>
      <c r="D184" s="7"/>
      <c r="E184" s="7"/>
      <c r="F184" s="8"/>
      <c r="G184" s="8"/>
      <c r="H184" s="8"/>
    </row>
    <row r="185" spans="1:15" x14ac:dyDescent="0.2">
      <c r="B185" s="8"/>
      <c r="C185" s="8"/>
      <c r="D185" s="8"/>
      <c r="E185" s="8"/>
      <c r="F185" s="7"/>
      <c r="G185" s="8"/>
      <c r="H185" s="8"/>
    </row>
    <row r="186" spans="1:15" x14ac:dyDescent="0.2">
      <c r="A186" s="28" t="s">
        <v>202</v>
      </c>
      <c r="B186" s="8"/>
      <c r="C186" s="8"/>
      <c r="D186" s="8"/>
      <c r="E186" s="8"/>
      <c r="F186" s="8"/>
      <c r="G186" s="8"/>
      <c r="H186" s="8"/>
    </row>
    <row r="187" spans="1:15" ht="25.5" x14ac:dyDescent="0.2">
      <c r="A187" s="29" t="s">
        <v>203</v>
      </c>
      <c r="B187" s="19" t="s">
        <v>81</v>
      </c>
      <c r="C187" s="19"/>
      <c r="D187" s="19"/>
      <c r="E187" s="19"/>
      <c r="F187" s="19"/>
      <c r="G187" s="8"/>
      <c r="H187" s="8"/>
    </row>
    <row r="188" spans="1:15" x14ac:dyDescent="0.2">
      <c r="A188" s="29"/>
      <c r="B188" s="19">
        <v>2020</v>
      </c>
      <c r="C188" s="19">
        <v>2021</v>
      </c>
      <c r="D188" s="19">
        <v>2022</v>
      </c>
      <c r="E188" s="19">
        <v>2023</v>
      </c>
      <c r="F188" s="19">
        <v>2024</v>
      </c>
      <c r="G188" s="8"/>
      <c r="H188" s="8"/>
    </row>
    <row r="189" spans="1:15" x14ac:dyDescent="0.2">
      <c r="A189" s="26" t="s">
        <v>204</v>
      </c>
      <c r="B189" s="7">
        <v>8183</v>
      </c>
      <c r="C189" s="7">
        <v>8430</v>
      </c>
      <c r="D189" s="7">
        <v>9368</v>
      </c>
      <c r="E189" s="7">
        <v>10669</v>
      </c>
      <c r="F189" s="7">
        <v>13287</v>
      </c>
      <c r="G189" s="8"/>
      <c r="H189" s="8"/>
      <c r="M189" s="13"/>
      <c r="N189" s="13"/>
      <c r="O189" s="1"/>
    </row>
    <row r="190" spans="1:15" x14ac:dyDescent="0.2">
      <c r="A190" s="26" t="s">
        <v>205</v>
      </c>
      <c r="B190" s="7">
        <v>1497</v>
      </c>
      <c r="C190" s="7">
        <v>1624</v>
      </c>
      <c r="D190" s="7">
        <v>1801</v>
      </c>
      <c r="E190" s="7">
        <v>1878</v>
      </c>
      <c r="F190" s="7">
        <v>2212</v>
      </c>
      <c r="G190" s="8"/>
      <c r="H190" s="8"/>
      <c r="M190" s="13"/>
      <c r="N190" s="13"/>
      <c r="O190" s="1"/>
    </row>
    <row r="191" spans="1:15" x14ac:dyDescent="0.2">
      <c r="A191" s="26" t="s">
        <v>206</v>
      </c>
      <c r="B191" s="8">
        <v>257</v>
      </c>
      <c r="C191" s="7">
        <v>279</v>
      </c>
      <c r="D191" s="8">
        <v>298</v>
      </c>
      <c r="E191" s="8">
        <v>316</v>
      </c>
      <c r="F191" s="7">
        <v>357</v>
      </c>
      <c r="G191" s="8"/>
      <c r="H191" s="8"/>
      <c r="M191" s="1"/>
      <c r="N191" s="1"/>
      <c r="O191" s="1"/>
    </row>
    <row r="192" spans="1:15" x14ac:dyDescent="0.2">
      <c r="A192" s="26" t="s">
        <v>182</v>
      </c>
      <c r="B192" s="7">
        <v>228</v>
      </c>
      <c r="C192" s="7">
        <v>541</v>
      </c>
      <c r="D192" s="7">
        <v>651</v>
      </c>
      <c r="E192" s="7">
        <v>1194</v>
      </c>
      <c r="F192" s="7">
        <v>1063</v>
      </c>
      <c r="G192" s="8"/>
      <c r="H192" s="8"/>
    </row>
    <row r="193" spans="1:13" x14ac:dyDescent="0.2">
      <c r="A193" s="26" t="s">
        <v>92</v>
      </c>
      <c r="B193" s="7">
        <v>10165</v>
      </c>
      <c r="C193" s="7">
        <v>10874</v>
      </c>
      <c r="D193" s="7">
        <v>12118</v>
      </c>
      <c r="E193" s="7">
        <v>14057</v>
      </c>
      <c r="F193" s="7">
        <v>16919</v>
      </c>
      <c r="G193" s="8"/>
      <c r="H193" s="8"/>
    </row>
    <row r="194" spans="1:13" x14ac:dyDescent="0.2">
      <c r="A194" s="67" t="s">
        <v>82</v>
      </c>
      <c r="B194" s="8"/>
      <c r="C194" s="8"/>
      <c r="D194" s="8"/>
      <c r="E194" s="8"/>
      <c r="F194" s="8"/>
      <c r="G194" s="8"/>
      <c r="H194" s="8"/>
    </row>
    <row r="195" spans="1:13" x14ac:dyDescent="0.2">
      <c r="A195" s="67"/>
      <c r="B195" s="8"/>
      <c r="C195" s="8"/>
      <c r="D195" s="8"/>
      <c r="E195" s="8"/>
      <c r="F195" s="8"/>
      <c r="G195" s="8"/>
      <c r="H195" s="8"/>
    </row>
    <row r="196" spans="1:13" x14ac:dyDescent="0.2">
      <c r="A196" s="67"/>
      <c r="B196" s="8"/>
      <c r="C196" s="8"/>
      <c r="D196" s="8"/>
      <c r="E196" s="8"/>
      <c r="F196" s="8"/>
      <c r="G196" s="8"/>
      <c r="H196" s="8"/>
    </row>
    <row r="197" spans="1:13" ht="17.25" thickBot="1" x14ac:dyDescent="0.35">
      <c r="A197" s="27" t="s">
        <v>6</v>
      </c>
      <c r="B197" s="8"/>
      <c r="C197" s="8"/>
      <c r="D197" s="8"/>
      <c r="E197" s="8"/>
      <c r="F197" s="8"/>
      <c r="G197" s="8"/>
      <c r="H197" s="8"/>
    </row>
    <row r="198" spans="1:13" x14ac:dyDescent="0.2">
      <c r="A198" s="28" t="s">
        <v>207</v>
      </c>
      <c r="B198" s="8"/>
      <c r="C198" s="8"/>
      <c r="D198" s="8"/>
      <c r="E198" s="8"/>
      <c r="F198" s="8"/>
      <c r="G198" s="8"/>
      <c r="H198" s="8"/>
    </row>
    <row r="199" spans="1:13" ht="25.5" x14ac:dyDescent="0.2">
      <c r="A199" s="29" t="s">
        <v>80</v>
      </c>
      <c r="B199" s="19" t="s">
        <v>81</v>
      </c>
      <c r="C199" s="8"/>
      <c r="D199" s="8"/>
      <c r="E199" s="8"/>
      <c r="F199" s="8"/>
      <c r="G199" s="8"/>
      <c r="H199" s="8"/>
    </row>
    <row r="200" spans="1:13" x14ac:dyDescent="0.2">
      <c r="A200" s="26">
        <v>2014</v>
      </c>
      <c r="B200" s="7">
        <v>118891</v>
      </c>
      <c r="C200" s="8"/>
      <c r="D200" s="8"/>
      <c r="E200" s="8"/>
      <c r="F200" s="8"/>
      <c r="G200" s="8"/>
      <c r="H200" s="8"/>
      <c r="K200" s="13"/>
      <c r="L200" s="13"/>
      <c r="M200" s="1"/>
    </row>
    <row r="201" spans="1:13" x14ac:dyDescent="0.2">
      <c r="A201" s="26">
        <v>2015</v>
      </c>
      <c r="B201" s="7">
        <v>120123</v>
      </c>
      <c r="C201" s="8"/>
      <c r="D201" s="8"/>
      <c r="F201" s="8"/>
      <c r="G201" s="8"/>
      <c r="H201" s="8"/>
      <c r="K201" s="13"/>
      <c r="L201" s="13"/>
      <c r="M201" s="1"/>
    </row>
    <row r="202" spans="1:13" x14ac:dyDescent="0.2">
      <c r="A202" s="26">
        <v>2016</v>
      </c>
      <c r="B202" s="7">
        <v>121641</v>
      </c>
      <c r="C202" s="8"/>
      <c r="D202" s="8"/>
      <c r="F202" s="8"/>
      <c r="G202" s="8"/>
      <c r="H202" s="8"/>
      <c r="K202" s="1"/>
      <c r="L202" s="1"/>
      <c r="M202" s="1"/>
    </row>
    <row r="203" spans="1:13" x14ac:dyDescent="0.2">
      <c r="A203" s="26">
        <v>2017</v>
      </c>
      <c r="B203" s="7">
        <v>123320</v>
      </c>
      <c r="C203" s="8"/>
      <c r="D203" s="8"/>
      <c r="E203" s="8"/>
      <c r="F203" s="8"/>
      <c r="G203" s="8"/>
      <c r="H203" s="8"/>
    </row>
    <row r="204" spans="1:13" x14ac:dyDescent="0.2">
      <c r="A204" s="26">
        <v>2018</v>
      </c>
      <c r="B204" s="7">
        <v>124620</v>
      </c>
      <c r="C204" s="8"/>
      <c r="D204" s="8"/>
      <c r="E204" s="8"/>
      <c r="F204" s="8"/>
      <c r="G204" s="8"/>
      <c r="H204" s="8"/>
    </row>
    <row r="205" spans="1:13" x14ac:dyDescent="0.2">
      <c r="A205" s="26">
        <v>2019</v>
      </c>
      <c r="B205" s="7">
        <v>126369</v>
      </c>
      <c r="C205" s="8"/>
      <c r="D205" s="8"/>
      <c r="E205" s="8"/>
      <c r="F205" s="8"/>
      <c r="G205" s="8"/>
      <c r="H205" s="8"/>
    </row>
    <row r="206" spans="1:13" x14ac:dyDescent="0.2">
      <c r="A206" s="26">
        <v>2020</v>
      </c>
      <c r="B206" s="7">
        <v>129552</v>
      </c>
      <c r="C206" s="8"/>
      <c r="D206" s="8"/>
      <c r="E206" s="8"/>
      <c r="F206" s="8"/>
      <c r="G206" s="8"/>
      <c r="H206" s="8"/>
    </row>
    <row r="207" spans="1:13" x14ac:dyDescent="0.2">
      <c r="A207" s="26">
        <v>2021</v>
      </c>
      <c r="B207" s="7">
        <v>131045</v>
      </c>
      <c r="C207" s="8"/>
      <c r="E207" s="8"/>
      <c r="F207" s="8"/>
      <c r="G207" s="8"/>
      <c r="H207" s="8"/>
    </row>
    <row r="208" spans="1:13" x14ac:dyDescent="0.2">
      <c r="A208" s="26">
        <v>2022</v>
      </c>
      <c r="B208" s="7">
        <v>133348</v>
      </c>
      <c r="C208" s="8"/>
      <c r="E208" s="8"/>
      <c r="F208" s="8"/>
      <c r="G208" s="8"/>
      <c r="H208" s="8"/>
    </row>
    <row r="209" spans="1:13" x14ac:dyDescent="0.2">
      <c r="A209" s="26">
        <v>2023</v>
      </c>
      <c r="B209" s="7">
        <v>137035</v>
      </c>
      <c r="C209" s="8"/>
      <c r="E209" s="8"/>
      <c r="F209" s="8"/>
      <c r="G209" s="8"/>
      <c r="H209" s="8"/>
    </row>
    <row r="210" spans="1:13" x14ac:dyDescent="0.2">
      <c r="A210" s="26">
        <v>2024</v>
      </c>
      <c r="B210" s="7">
        <v>140763</v>
      </c>
      <c r="C210" s="8"/>
      <c r="E210" s="8"/>
      <c r="F210" s="8"/>
      <c r="G210" s="8"/>
      <c r="H210" s="8"/>
    </row>
    <row r="211" spans="1:13" x14ac:dyDescent="0.2">
      <c r="A211" s="67" t="s">
        <v>82</v>
      </c>
      <c r="B211" s="8"/>
      <c r="C211" s="8"/>
      <c r="D211" s="8"/>
      <c r="E211" s="8"/>
      <c r="F211" s="8"/>
      <c r="G211" s="8"/>
      <c r="H211" s="8"/>
    </row>
    <row r="212" spans="1:13" x14ac:dyDescent="0.2">
      <c r="A212" s="67" t="s">
        <v>983</v>
      </c>
      <c r="B212" s="8"/>
      <c r="C212" s="8"/>
      <c r="D212" s="8"/>
      <c r="E212" s="8"/>
      <c r="F212" s="8"/>
      <c r="G212" s="8"/>
      <c r="H212" s="8"/>
    </row>
    <row r="213" spans="1:13" x14ac:dyDescent="0.2">
      <c r="A213" s="67"/>
      <c r="B213" s="8"/>
      <c r="C213" s="8"/>
      <c r="D213" s="8"/>
      <c r="E213" s="8"/>
      <c r="F213" s="8"/>
      <c r="G213" s="8"/>
      <c r="H213" s="8"/>
    </row>
    <row r="214" spans="1:13" x14ac:dyDescent="0.2">
      <c r="A214" s="28" t="s">
        <v>208</v>
      </c>
      <c r="B214" s="8"/>
      <c r="C214" s="8"/>
      <c r="D214" s="8"/>
      <c r="E214" s="8"/>
      <c r="F214" s="8"/>
      <c r="G214" s="8"/>
      <c r="H214" s="8"/>
    </row>
    <row r="215" spans="1:13" ht="25.5" x14ac:dyDescent="0.2">
      <c r="A215" s="29" t="s">
        <v>94</v>
      </c>
      <c r="B215" s="19" t="s">
        <v>81</v>
      </c>
      <c r="C215" s="19"/>
      <c r="D215" s="19"/>
      <c r="E215" s="19"/>
      <c r="F215" s="19"/>
      <c r="G215" s="8"/>
      <c r="H215" s="8"/>
    </row>
    <row r="216" spans="1:13" x14ac:dyDescent="0.2">
      <c r="A216" s="29"/>
      <c r="B216" s="19">
        <v>2020</v>
      </c>
      <c r="C216" s="19">
        <v>2021</v>
      </c>
      <c r="D216" s="19">
        <v>2022</v>
      </c>
      <c r="E216" s="19">
        <v>2023</v>
      </c>
      <c r="F216" s="19">
        <v>2024</v>
      </c>
      <c r="G216" s="8"/>
      <c r="H216" s="8"/>
    </row>
    <row r="217" spans="1:13" x14ac:dyDescent="0.2">
      <c r="A217" s="26" t="s">
        <v>95</v>
      </c>
      <c r="B217" s="7">
        <v>105040</v>
      </c>
      <c r="C217" s="7">
        <v>109507</v>
      </c>
      <c r="D217" s="7">
        <v>110949</v>
      </c>
      <c r="E217" s="7">
        <v>113655</v>
      </c>
      <c r="F217" s="7">
        <v>115490</v>
      </c>
      <c r="I217" s="8"/>
      <c r="J217" s="8"/>
      <c r="K217" s="13"/>
      <c r="L217" s="13"/>
      <c r="M217" s="1"/>
    </row>
    <row r="218" spans="1:13" x14ac:dyDescent="0.2">
      <c r="A218" s="26" t="s">
        <v>96</v>
      </c>
      <c r="B218" s="7">
        <v>18328</v>
      </c>
      <c r="C218" s="7">
        <v>15642</v>
      </c>
      <c r="D218" s="7">
        <v>15462</v>
      </c>
      <c r="E218" s="7">
        <v>15732</v>
      </c>
      <c r="F218" s="7">
        <v>16880</v>
      </c>
      <c r="I218" s="8"/>
      <c r="J218" s="8"/>
      <c r="K218" s="13"/>
      <c r="L218" s="13"/>
      <c r="M218" s="1"/>
    </row>
    <row r="219" spans="1:13" x14ac:dyDescent="0.2">
      <c r="A219" s="26" t="s">
        <v>97</v>
      </c>
      <c r="B219" s="7">
        <v>4038</v>
      </c>
      <c r="C219" s="7">
        <v>4432</v>
      </c>
      <c r="D219" s="7">
        <v>4369</v>
      </c>
      <c r="E219" s="7">
        <v>4445</v>
      </c>
      <c r="F219" s="7">
        <v>5061</v>
      </c>
      <c r="I219" s="8"/>
      <c r="J219" s="8"/>
      <c r="K219" s="1"/>
      <c r="L219" s="1"/>
      <c r="M219" s="1"/>
    </row>
    <row r="220" spans="1:13" x14ac:dyDescent="0.2">
      <c r="A220" s="26" t="s">
        <v>209</v>
      </c>
      <c r="B220" s="7">
        <v>1397</v>
      </c>
      <c r="C220" s="7">
        <v>1464</v>
      </c>
      <c r="D220" s="7">
        <v>2568</v>
      </c>
      <c r="E220" s="7">
        <v>3203</v>
      </c>
      <c r="F220" s="7">
        <v>3332</v>
      </c>
      <c r="K220" s="8"/>
      <c r="L220" s="8"/>
    </row>
    <row r="221" spans="1:13" x14ac:dyDescent="0.2">
      <c r="A221" s="26" t="s">
        <v>98</v>
      </c>
      <c r="B221" s="8">
        <v>749</v>
      </c>
      <c r="C221" s="7" t="s">
        <v>99</v>
      </c>
      <c r="D221" s="7" t="s">
        <v>99</v>
      </c>
      <c r="E221" s="7" t="s">
        <v>99</v>
      </c>
      <c r="F221" s="7" t="s">
        <v>99</v>
      </c>
    </row>
    <row r="222" spans="1:13" x14ac:dyDescent="0.2">
      <c r="A222" s="26" t="s">
        <v>92</v>
      </c>
      <c r="B222" s="7">
        <v>129552</v>
      </c>
      <c r="C222" s="7">
        <v>131045</v>
      </c>
      <c r="D222" s="7">
        <v>133348</v>
      </c>
      <c r="E222" s="7">
        <v>137035</v>
      </c>
      <c r="F222" s="7">
        <v>140763</v>
      </c>
      <c r="G222" s="8"/>
      <c r="I222" s="8"/>
      <c r="J222" s="8"/>
      <c r="K222" s="8"/>
      <c r="L222" s="8"/>
    </row>
    <row r="223" spans="1:13" x14ac:dyDescent="0.2">
      <c r="A223" s="67" t="s">
        <v>82</v>
      </c>
      <c r="B223" s="8"/>
      <c r="C223" s="8"/>
      <c r="D223" s="8"/>
      <c r="E223" s="8"/>
      <c r="F223" s="8"/>
      <c r="G223" s="8"/>
      <c r="H223" s="8"/>
    </row>
    <row r="224" spans="1:13" x14ac:dyDescent="0.2">
      <c r="A224" s="67" t="s">
        <v>983</v>
      </c>
      <c r="B224" s="8"/>
      <c r="C224" s="8"/>
      <c r="D224" s="8"/>
      <c r="E224" s="8"/>
      <c r="F224" s="8"/>
      <c r="G224" s="8"/>
      <c r="H224" s="8"/>
    </row>
    <row r="225" spans="1:13" x14ac:dyDescent="0.2">
      <c r="A225" s="67"/>
      <c r="B225" s="8"/>
      <c r="C225" s="8"/>
      <c r="D225" s="8"/>
      <c r="E225" s="8"/>
      <c r="F225" s="8"/>
      <c r="G225" s="8"/>
      <c r="H225" s="8"/>
    </row>
    <row r="226" spans="1:13" x14ac:dyDescent="0.2">
      <c r="A226" s="28" t="s">
        <v>210</v>
      </c>
      <c r="B226" s="8"/>
      <c r="C226" s="8"/>
      <c r="D226" s="8"/>
      <c r="E226" s="8"/>
      <c r="F226" s="8"/>
      <c r="G226" s="8"/>
      <c r="H226" s="8"/>
    </row>
    <row r="227" spans="1:13" ht="25.5" x14ac:dyDescent="0.2">
      <c r="A227" s="29" t="s">
        <v>80</v>
      </c>
      <c r="B227" s="19" t="s">
        <v>81</v>
      </c>
      <c r="C227" s="8"/>
      <c r="D227" s="8"/>
      <c r="E227" s="8"/>
      <c r="F227" s="8"/>
      <c r="G227" s="8"/>
      <c r="H227" s="8"/>
    </row>
    <row r="228" spans="1:13" x14ac:dyDescent="0.2">
      <c r="A228" s="26">
        <v>2016</v>
      </c>
      <c r="B228" s="7">
        <v>1131</v>
      </c>
      <c r="C228" s="8"/>
      <c r="D228" s="8"/>
      <c r="E228" s="8"/>
      <c r="F228" s="8"/>
      <c r="G228" s="8"/>
      <c r="H228" s="8"/>
      <c r="K228" s="13"/>
      <c r="L228" s="13"/>
      <c r="M228" s="1"/>
    </row>
    <row r="229" spans="1:13" x14ac:dyDescent="0.2">
      <c r="A229" s="26">
        <v>2017</v>
      </c>
      <c r="B229" s="7">
        <v>1593</v>
      </c>
      <c r="C229" s="8"/>
      <c r="D229" s="8"/>
      <c r="E229" s="8"/>
      <c r="F229" s="8"/>
      <c r="G229" s="8"/>
      <c r="H229" s="8"/>
      <c r="K229" s="13"/>
      <c r="L229" s="13"/>
      <c r="M229" s="1"/>
    </row>
    <row r="230" spans="1:13" x14ac:dyDescent="0.2">
      <c r="A230" s="26">
        <v>2018</v>
      </c>
      <c r="B230" s="7">
        <v>2002</v>
      </c>
      <c r="C230" s="8"/>
      <c r="D230" s="8"/>
      <c r="E230" s="8"/>
      <c r="F230" s="8"/>
      <c r="G230" s="8"/>
      <c r="H230" s="8"/>
      <c r="K230" s="1"/>
      <c r="L230" s="1"/>
      <c r="M230" s="1"/>
    </row>
    <row r="231" spans="1:13" x14ac:dyDescent="0.2">
      <c r="A231" s="26">
        <v>2019</v>
      </c>
      <c r="B231" s="7">
        <v>2653</v>
      </c>
      <c r="C231" s="8"/>
      <c r="D231" s="8"/>
      <c r="E231" s="8"/>
      <c r="F231" s="8"/>
      <c r="G231" s="8"/>
      <c r="H231" s="8"/>
    </row>
    <row r="232" spans="1:13" x14ac:dyDescent="0.2">
      <c r="A232" s="26">
        <v>2020</v>
      </c>
      <c r="B232" s="7">
        <v>3240</v>
      </c>
      <c r="C232" s="8"/>
      <c r="D232" s="8"/>
      <c r="E232" s="8"/>
      <c r="F232" s="8"/>
      <c r="G232" s="8"/>
      <c r="H232" s="8"/>
    </row>
    <row r="233" spans="1:13" x14ac:dyDescent="0.2">
      <c r="A233" s="26">
        <v>2021</v>
      </c>
      <c r="B233" s="7">
        <v>3626</v>
      </c>
      <c r="C233" s="8"/>
      <c r="D233" s="8"/>
      <c r="E233" s="8"/>
      <c r="F233" s="8"/>
      <c r="G233" s="8"/>
      <c r="H233" s="8"/>
    </row>
    <row r="234" spans="1:13" x14ac:dyDescent="0.2">
      <c r="A234" s="26">
        <v>2022</v>
      </c>
      <c r="B234" s="7">
        <v>4175</v>
      </c>
      <c r="C234" s="8"/>
      <c r="D234" s="8"/>
      <c r="E234" s="8"/>
      <c r="F234" s="8"/>
      <c r="G234" s="8"/>
      <c r="H234" s="8"/>
    </row>
    <row r="235" spans="1:13" x14ac:dyDescent="0.2">
      <c r="A235" s="26">
        <v>2023</v>
      </c>
      <c r="B235" s="7">
        <v>4756</v>
      </c>
      <c r="C235" s="8"/>
      <c r="D235" s="8"/>
      <c r="E235" s="8"/>
      <c r="F235" s="8"/>
      <c r="G235" s="8"/>
      <c r="H235" s="8"/>
    </row>
    <row r="236" spans="1:13" x14ac:dyDescent="0.2">
      <c r="A236" s="26">
        <v>2024</v>
      </c>
      <c r="B236" s="7">
        <v>5347</v>
      </c>
      <c r="C236" s="8"/>
      <c r="D236" s="8"/>
      <c r="E236" s="8"/>
      <c r="F236" s="8"/>
      <c r="G236" s="8"/>
      <c r="H236" s="8"/>
    </row>
    <row r="237" spans="1:13" x14ac:dyDescent="0.2">
      <c r="A237" s="67" t="s">
        <v>82</v>
      </c>
      <c r="B237" s="7"/>
      <c r="C237" s="8"/>
      <c r="D237" s="8"/>
      <c r="E237" s="8"/>
      <c r="F237" s="8"/>
      <c r="G237" s="8"/>
      <c r="H237" s="8"/>
    </row>
    <row r="238" spans="1:13" x14ac:dyDescent="0.2">
      <c r="A238" s="67" t="s">
        <v>984</v>
      </c>
      <c r="B238" s="8"/>
      <c r="C238" s="8"/>
      <c r="D238" s="8"/>
      <c r="E238" s="8"/>
      <c r="F238" s="8"/>
      <c r="G238" s="8"/>
      <c r="H238" s="8"/>
    </row>
    <row r="239" spans="1:13" x14ac:dyDescent="0.2">
      <c r="B239" s="8"/>
      <c r="C239" s="8"/>
      <c r="D239" s="8"/>
      <c r="E239" s="8"/>
      <c r="F239" s="8"/>
      <c r="G239" s="8"/>
      <c r="H239" s="8"/>
    </row>
    <row r="240" spans="1:13" x14ac:dyDescent="0.2">
      <c r="A240" s="28" t="s">
        <v>211</v>
      </c>
      <c r="B240" s="8"/>
      <c r="C240" s="8"/>
      <c r="D240" s="8"/>
      <c r="E240" s="8"/>
      <c r="F240" s="8"/>
      <c r="G240" s="8"/>
      <c r="H240" s="8"/>
    </row>
    <row r="241" spans="1:13" ht="25.5" x14ac:dyDescent="0.2">
      <c r="A241" s="29" t="s">
        <v>85</v>
      </c>
      <c r="B241" s="19" t="s">
        <v>81</v>
      </c>
      <c r="C241" s="19"/>
      <c r="D241" s="19"/>
      <c r="E241" s="19"/>
      <c r="F241" s="19"/>
      <c r="G241" s="8"/>
      <c r="H241" s="8"/>
    </row>
    <row r="242" spans="1:13" x14ac:dyDescent="0.2">
      <c r="A242" s="29"/>
      <c r="B242" s="19">
        <v>2020</v>
      </c>
      <c r="C242" s="19">
        <v>2021</v>
      </c>
      <c r="D242" s="19">
        <v>2022</v>
      </c>
      <c r="E242" s="19">
        <v>2023</v>
      </c>
      <c r="F242" s="19">
        <v>2024</v>
      </c>
      <c r="G242" s="8"/>
      <c r="H242" s="8"/>
    </row>
    <row r="243" spans="1:13" x14ac:dyDescent="0.2">
      <c r="A243" s="26" t="s">
        <v>86</v>
      </c>
      <c r="B243" s="7">
        <v>2839</v>
      </c>
      <c r="C243" s="7">
        <v>2566</v>
      </c>
      <c r="D243" s="7">
        <v>1257</v>
      </c>
      <c r="E243" s="7">
        <v>2834</v>
      </c>
      <c r="F243" s="7">
        <v>1159</v>
      </c>
      <c r="G243" s="8"/>
      <c r="H243" s="8"/>
      <c r="K243" s="13"/>
      <c r="L243" s="13"/>
      <c r="M243" s="1"/>
    </row>
    <row r="244" spans="1:13" x14ac:dyDescent="0.2">
      <c r="A244" s="26" t="s">
        <v>87</v>
      </c>
      <c r="B244" s="7">
        <v>34699</v>
      </c>
      <c r="C244" s="7">
        <v>34422</v>
      </c>
      <c r="D244" s="7">
        <v>32376</v>
      </c>
      <c r="E244" s="7">
        <v>35218</v>
      </c>
      <c r="F244" s="7">
        <v>33191</v>
      </c>
      <c r="G244" s="8"/>
      <c r="H244" s="8"/>
      <c r="K244" s="13"/>
      <c r="L244" s="13"/>
      <c r="M244" s="1"/>
    </row>
    <row r="245" spans="1:13" x14ac:dyDescent="0.2">
      <c r="A245" s="26" t="s">
        <v>88</v>
      </c>
      <c r="B245" s="7">
        <v>32392</v>
      </c>
      <c r="C245" s="7">
        <v>33503</v>
      </c>
      <c r="D245" s="7">
        <v>35236</v>
      </c>
      <c r="E245" s="7">
        <v>35847</v>
      </c>
      <c r="F245" s="7">
        <v>38073</v>
      </c>
      <c r="G245" s="8"/>
      <c r="H245" s="8"/>
      <c r="K245" s="1"/>
      <c r="L245" s="1"/>
      <c r="M245" s="1"/>
    </row>
    <row r="246" spans="1:13" x14ac:dyDescent="0.2">
      <c r="A246" s="26" t="s">
        <v>89</v>
      </c>
      <c r="B246" s="7">
        <v>26245</v>
      </c>
      <c r="C246" s="7">
        <v>26580</v>
      </c>
      <c r="D246" s="7">
        <v>27708</v>
      </c>
      <c r="E246" s="7">
        <v>27934</v>
      </c>
      <c r="F246" s="7">
        <v>29742</v>
      </c>
      <c r="G246" s="8"/>
      <c r="H246" s="8"/>
    </row>
    <row r="247" spans="1:13" x14ac:dyDescent="0.2">
      <c r="A247" s="26" t="s">
        <v>90</v>
      </c>
      <c r="B247" s="7">
        <v>23978</v>
      </c>
      <c r="C247" s="7">
        <v>23587</v>
      </c>
      <c r="D247" s="7">
        <v>23605</v>
      </c>
      <c r="E247" s="7">
        <v>23150</v>
      </c>
      <c r="F247" s="7">
        <v>23783</v>
      </c>
      <c r="G247" s="8"/>
      <c r="H247" s="8"/>
    </row>
    <row r="248" spans="1:13" x14ac:dyDescent="0.2">
      <c r="A248" s="26" t="s">
        <v>91</v>
      </c>
      <c r="B248" s="7">
        <v>9399</v>
      </c>
      <c r="C248" s="7">
        <v>10387</v>
      </c>
      <c r="D248" s="7">
        <v>13166</v>
      </c>
      <c r="E248" s="7">
        <v>12052</v>
      </c>
      <c r="F248" s="7">
        <v>14815</v>
      </c>
      <c r="G248" s="8"/>
      <c r="H248" s="8"/>
    </row>
    <row r="249" spans="1:13" x14ac:dyDescent="0.2">
      <c r="A249" s="26" t="s">
        <v>92</v>
      </c>
      <c r="B249" s="7">
        <v>129552</v>
      </c>
      <c r="C249" s="7">
        <v>131045</v>
      </c>
      <c r="D249" s="7">
        <v>133348</v>
      </c>
      <c r="E249" s="7">
        <v>137035</v>
      </c>
      <c r="F249" s="7">
        <v>140763</v>
      </c>
      <c r="G249" s="8"/>
      <c r="H249" s="8"/>
    </row>
    <row r="250" spans="1:13" x14ac:dyDescent="0.2">
      <c r="A250" s="67" t="s">
        <v>82</v>
      </c>
      <c r="B250" s="7"/>
      <c r="C250" s="7"/>
      <c r="D250" s="8"/>
      <c r="E250" s="8"/>
      <c r="F250" s="8"/>
      <c r="G250" s="8"/>
      <c r="H250" s="8"/>
    </row>
    <row r="251" spans="1:13" x14ac:dyDescent="0.2">
      <c r="A251" s="67" t="s">
        <v>983</v>
      </c>
      <c r="B251" s="8"/>
      <c r="C251" s="8"/>
      <c r="D251" s="8"/>
      <c r="E251" s="8"/>
      <c r="F251" s="8"/>
      <c r="G251" s="8"/>
      <c r="H251" s="8"/>
    </row>
    <row r="252" spans="1:13" x14ac:dyDescent="0.2">
      <c r="B252" s="8"/>
      <c r="C252" s="8"/>
      <c r="D252" s="8"/>
      <c r="E252" s="8"/>
      <c r="F252" s="8"/>
      <c r="G252" s="8"/>
      <c r="H252" s="8"/>
    </row>
    <row r="253" spans="1:13" x14ac:dyDescent="0.2">
      <c r="A253" s="28" t="s">
        <v>212</v>
      </c>
      <c r="B253" s="8"/>
      <c r="C253" s="8"/>
      <c r="D253" s="8"/>
      <c r="E253" s="8"/>
      <c r="F253" s="8"/>
      <c r="G253" s="8"/>
      <c r="H253" s="8"/>
    </row>
    <row r="254" spans="1:13" ht="25.5" x14ac:dyDescent="0.2">
      <c r="A254" s="29" t="s">
        <v>213</v>
      </c>
      <c r="B254" s="19" t="s">
        <v>81</v>
      </c>
      <c r="C254" s="19"/>
      <c r="D254" s="19"/>
      <c r="E254" s="19"/>
      <c r="F254" s="19"/>
      <c r="G254" s="8"/>
      <c r="H254" s="8"/>
    </row>
    <row r="255" spans="1:13" x14ac:dyDescent="0.2">
      <c r="A255" s="29"/>
      <c r="B255" s="19">
        <v>2020</v>
      </c>
      <c r="C255" s="19">
        <v>2021</v>
      </c>
      <c r="D255" s="19">
        <v>2022</v>
      </c>
      <c r="E255" s="19">
        <v>2023</v>
      </c>
      <c r="F255" s="19">
        <v>2024</v>
      </c>
      <c r="G255" s="8"/>
      <c r="H255" s="8"/>
    </row>
    <row r="256" spans="1:13" x14ac:dyDescent="0.2">
      <c r="A256" s="26" t="s">
        <v>214</v>
      </c>
      <c r="B256" s="7">
        <v>68841</v>
      </c>
      <c r="C256" s="7">
        <v>71051</v>
      </c>
      <c r="D256" s="7">
        <v>75779</v>
      </c>
      <c r="E256" s="7">
        <v>78050</v>
      </c>
      <c r="F256" s="7">
        <v>81525</v>
      </c>
      <c r="G256" s="8"/>
      <c r="H256" s="8"/>
      <c r="K256" s="13"/>
      <c r="L256" s="13"/>
      <c r="M256" s="1"/>
    </row>
    <row r="257" spans="1:13" x14ac:dyDescent="0.2">
      <c r="A257" s="26" t="s">
        <v>215</v>
      </c>
      <c r="B257" s="7">
        <v>5234</v>
      </c>
      <c r="C257" s="7">
        <v>4889</v>
      </c>
      <c r="D257" s="7">
        <v>4889</v>
      </c>
      <c r="E257" s="7">
        <v>5564</v>
      </c>
      <c r="F257" s="7">
        <v>6608</v>
      </c>
      <c r="G257" s="8"/>
      <c r="H257" s="8"/>
      <c r="K257" s="13"/>
      <c r="L257" s="13"/>
      <c r="M257" s="1"/>
    </row>
    <row r="258" spans="1:13" x14ac:dyDescent="0.2">
      <c r="A258" s="26" t="s">
        <v>216</v>
      </c>
      <c r="B258" s="7">
        <v>8129</v>
      </c>
      <c r="C258" s="7">
        <v>6595</v>
      </c>
      <c r="D258" s="7">
        <v>6853</v>
      </c>
      <c r="E258" s="7">
        <v>6750</v>
      </c>
      <c r="F258" s="7">
        <v>6791</v>
      </c>
      <c r="G258" s="8"/>
      <c r="H258" s="8"/>
      <c r="K258" s="1"/>
      <c r="L258" s="1"/>
      <c r="M258" s="1"/>
    </row>
    <row r="259" spans="1:13" x14ac:dyDescent="0.2">
      <c r="A259" s="26" t="s">
        <v>182</v>
      </c>
      <c r="B259" s="7">
        <v>47348</v>
      </c>
      <c r="C259" s="7">
        <v>48510</v>
      </c>
      <c r="D259" s="7">
        <v>45827</v>
      </c>
      <c r="E259" s="7">
        <v>46671</v>
      </c>
      <c r="F259" s="7">
        <v>45839</v>
      </c>
      <c r="G259" s="8"/>
      <c r="H259" s="8"/>
      <c r="K259" s="1"/>
      <c r="L259" s="1"/>
      <c r="M259" s="1"/>
    </row>
    <row r="260" spans="1:13" x14ac:dyDescent="0.2">
      <c r="A260" s="26" t="s">
        <v>92</v>
      </c>
      <c r="B260" s="7">
        <v>129552</v>
      </c>
      <c r="C260" s="7">
        <v>131045</v>
      </c>
      <c r="D260" s="7">
        <v>133348</v>
      </c>
      <c r="E260" s="7">
        <v>137035</v>
      </c>
      <c r="F260" s="7">
        <v>140763</v>
      </c>
      <c r="G260" s="8"/>
      <c r="H260" s="8"/>
    </row>
    <row r="261" spans="1:13" x14ac:dyDescent="0.2">
      <c r="A261" s="67" t="s">
        <v>82</v>
      </c>
      <c r="B261" s="7"/>
      <c r="C261" s="7"/>
      <c r="D261" s="8"/>
      <c r="E261" s="8"/>
      <c r="F261" s="8"/>
      <c r="G261" s="8"/>
      <c r="H261" s="8"/>
    </row>
    <row r="262" spans="1:13" x14ac:dyDescent="0.2">
      <c r="A262" s="67" t="s">
        <v>983</v>
      </c>
      <c r="B262" s="8"/>
      <c r="C262" s="8"/>
      <c r="D262" s="8"/>
      <c r="E262" s="8"/>
      <c r="F262" s="8"/>
      <c r="G262" s="8"/>
      <c r="H262" s="8"/>
    </row>
    <row r="263" spans="1:13" x14ac:dyDescent="0.2">
      <c r="A263" s="67" t="s">
        <v>1026</v>
      </c>
      <c r="B263" s="8"/>
      <c r="C263" s="8"/>
      <c r="D263" s="8"/>
      <c r="E263" s="8"/>
      <c r="F263" s="8"/>
      <c r="G263" s="8"/>
      <c r="H263" s="8"/>
    </row>
    <row r="264" spans="1:13" x14ac:dyDescent="0.2">
      <c r="A264" s="5"/>
      <c r="B264" s="8"/>
      <c r="C264" s="8"/>
      <c r="D264" s="8"/>
      <c r="E264" s="8"/>
      <c r="F264" s="8"/>
      <c r="G264" s="8"/>
      <c r="H264" s="8"/>
    </row>
    <row r="265" spans="1:13" x14ac:dyDescent="0.2">
      <c r="B265" s="8"/>
      <c r="C265" s="8"/>
      <c r="D265" s="8"/>
      <c r="E265" s="8"/>
      <c r="F265" s="8"/>
      <c r="G265" s="8"/>
      <c r="H265" s="8"/>
    </row>
    <row r="266" spans="1:13" ht="17.25" thickBot="1" x14ac:dyDescent="0.35">
      <c r="A266" s="27" t="s">
        <v>7</v>
      </c>
      <c r="B266" s="8"/>
      <c r="C266" s="8"/>
      <c r="D266" s="8"/>
      <c r="E266" s="8"/>
      <c r="F266" s="8"/>
      <c r="G266" s="8"/>
      <c r="H266" s="8"/>
    </row>
    <row r="267" spans="1:13" x14ac:dyDescent="0.2">
      <c r="A267" s="28" t="s">
        <v>1013</v>
      </c>
      <c r="B267" s="8"/>
      <c r="C267" s="8"/>
      <c r="D267" s="8"/>
      <c r="E267" s="8"/>
      <c r="F267" s="8"/>
      <c r="G267" s="8"/>
      <c r="H267" s="8"/>
    </row>
    <row r="268" spans="1:13" ht="25.5" x14ac:dyDescent="0.2">
      <c r="A268" s="29" t="s">
        <v>101</v>
      </c>
      <c r="B268" s="19" t="s">
        <v>81</v>
      </c>
      <c r="C268" s="19"/>
      <c r="D268" s="19"/>
      <c r="E268" s="19"/>
      <c r="F268" s="19"/>
      <c r="G268" s="8"/>
      <c r="H268" s="8"/>
    </row>
    <row r="269" spans="1:13" x14ac:dyDescent="0.2">
      <c r="A269" s="29"/>
      <c r="B269" s="19">
        <v>2020</v>
      </c>
      <c r="C269" s="19">
        <v>2021</v>
      </c>
      <c r="D269" s="19">
        <v>2022</v>
      </c>
      <c r="E269" s="19">
        <v>2023</v>
      </c>
      <c r="F269" s="19">
        <v>2024</v>
      </c>
      <c r="G269" s="8"/>
      <c r="H269" s="8"/>
    </row>
    <row r="270" spans="1:13" x14ac:dyDescent="0.2">
      <c r="A270" s="26" t="s">
        <v>102</v>
      </c>
      <c r="B270" s="7">
        <v>457</v>
      </c>
      <c r="C270" s="7">
        <v>309</v>
      </c>
      <c r="D270" s="7">
        <v>305</v>
      </c>
      <c r="E270" s="7">
        <v>298</v>
      </c>
      <c r="F270" s="7">
        <v>314</v>
      </c>
      <c r="G270" s="8"/>
      <c r="H270" s="8"/>
      <c r="K270" s="13"/>
      <c r="L270" s="13"/>
      <c r="M270" s="1"/>
    </row>
    <row r="271" spans="1:13" x14ac:dyDescent="0.2">
      <c r="A271" s="26" t="s">
        <v>103</v>
      </c>
      <c r="B271" s="7">
        <v>188</v>
      </c>
      <c r="C271" s="7">
        <v>198</v>
      </c>
      <c r="D271" s="7">
        <v>186</v>
      </c>
      <c r="E271" s="7">
        <v>185</v>
      </c>
      <c r="F271" s="7">
        <v>190</v>
      </c>
      <c r="G271" s="8"/>
      <c r="H271" s="8"/>
      <c r="K271" s="13"/>
      <c r="L271" s="13"/>
      <c r="M271" s="1"/>
    </row>
    <row r="272" spans="1:13" x14ac:dyDescent="0.2">
      <c r="A272" s="26" t="s">
        <v>104</v>
      </c>
      <c r="B272" s="7">
        <v>2781</v>
      </c>
      <c r="C272" s="7">
        <v>3024</v>
      </c>
      <c r="D272" s="7">
        <v>2981</v>
      </c>
      <c r="E272" s="7">
        <v>2977</v>
      </c>
      <c r="F272" s="7">
        <v>3034</v>
      </c>
      <c r="G272" s="8"/>
      <c r="H272" s="8"/>
      <c r="K272" s="1"/>
      <c r="L272" s="1"/>
      <c r="M272" s="1"/>
    </row>
    <row r="273" spans="1:8" x14ac:dyDescent="0.2">
      <c r="A273" s="26" t="s">
        <v>105</v>
      </c>
      <c r="B273" s="7">
        <v>3327</v>
      </c>
      <c r="C273" s="7">
        <v>3394</v>
      </c>
      <c r="D273" s="7">
        <v>3335</v>
      </c>
      <c r="E273" s="7">
        <v>3308</v>
      </c>
      <c r="F273" s="7">
        <v>3306</v>
      </c>
      <c r="G273" s="8"/>
      <c r="H273" s="8"/>
    </row>
    <row r="274" spans="1:8" x14ac:dyDescent="0.2">
      <c r="A274" s="26" t="s">
        <v>106</v>
      </c>
      <c r="B274" s="7">
        <v>1332</v>
      </c>
      <c r="C274" s="7">
        <v>909</v>
      </c>
      <c r="D274" s="7">
        <v>952</v>
      </c>
      <c r="E274" s="7">
        <v>915</v>
      </c>
      <c r="F274" s="7">
        <v>1013</v>
      </c>
      <c r="G274" s="8"/>
      <c r="H274" s="8"/>
    </row>
    <row r="275" spans="1:8" x14ac:dyDescent="0.2">
      <c r="A275" s="26" t="s">
        <v>107</v>
      </c>
      <c r="B275" s="7">
        <v>2048</v>
      </c>
      <c r="C275" s="7">
        <v>1320</v>
      </c>
      <c r="D275" s="7">
        <v>1327</v>
      </c>
      <c r="E275" s="7">
        <v>1319</v>
      </c>
      <c r="F275" s="7">
        <v>1382</v>
      </c>
      <c r="G275" s="8"/>
      <c r="H275" s="8"/>
    </row>
    <row r="276" spans="1:8" x14ac:dyDescent="0.2">
      <c r="A276" s="26" t="s">
        <v>108</v>
      </c>
      <c r="B276" s="7">
        <v>2230</v>
      </c>
      <c r="C276" s="7">
        <v>2230</v>
      </c>
      <c r="D276" s="7">
        <v>2146</v>
      </c>
      <c r="E276" s="7">
        <v>2124</v>
      </c>
      <c r="F276" s="7">
        <v>2120</v>
      </c>
      <c r="G276" s="8"/>
      <c r="H276" s="8"/>
    </row>
    <row r="277" spans="1:8" x14ac:dyDescent="0.2">
      <c r="A277" s="26" t="s">
        <v>109</v>
      </c>
      <c r="B277" s="7">
        <v>233</v>
      </c>
      <c r="C277" s="7">
        <v>243</v>
      </c>
      <c r="D277" s="7">
        <v>223</v>
      </c>
      <c r="E277" s="7">
        <v>217</v>
      </c>
      <c r="F277" s="7">
        <v>231</v>
      </c>
      <c r="G277" s="8"/>
      <c r="H277" s="8"/>
    </row>
    <row r="278" spans="1:8" x14ac:dyDescent="0.2">
      <c r="A278" s="26" t="s">
        <v>110</v>
      </c>
      <c r="B278" s="7">
        <v>3609</v>
      </c>
      <c r="C278" s="7">
        <v>3714</v>
      </c>
      <c r="D278" s="7">
        <v>3493</v>
      </c>
      <c r="E278" s="7">
        <v>3582</v>
      </c>
      <c r="F278" s="7">
        <v>3511</v>
      </c>
      <c r="G278" s="8"/>
      <c r="H278" s="8"/>
    </row>
    <row r="279" spans="1:8" x14ac:dyDescent="0.2">
      <c r="A279" s="26" t="s">
        <v>111</v>
      </c>
      <c r="B279" s="7">
        <v>1484</v>
      </c>
      <c r="C279" s="7">
        <v>1641</v>
      </c>
      <c r="D279" s="7">
        <v>1580</v>
      </c>
      <c r="E279" s="7">
        <v>1653</v>
      </c>
      <c r="F279" s="7">
        <v>1646</v>
      </c>
      <c r="G279" s="8"/>
      <c r="H279" s="8"/>
    </row>
    <row r="280" spans="1:8" x14ac:dyDescent="0.2">
      <c r="A280" s="26" t="s">
        <v>112</v>
      </c>
      <c r="B280" s="7">
        <v>157</v>
      </c>
      <c r="C280" s="7">
        <v>171</v>
      </c>
      <c r="D280" s="7">
        <v>159</v>
      </c>
      <c r="E280" s="7">
        <v>157</v>
      </c>
      <c r="F280" s="7">
        <v>156</v>
      </c>
      <c r="G280" s="8"/>
      <c r="H280" s="8"/>
    </row>
    <row r="281" spans="1:8" x14ac:dyDescent="0.2">
      <c r="A281" s="26" t="s">
        <v>113</v>
      </c>
      <c r="B281" s="7">
        <v>649</v>
      </c>
      <c r="C281" s="7">
        <v>695</v>
      </c>
      <c r="D281" s="7">
        <v>682</v>
      </c>
      <c r="E281" s="7">
        <v>692</v>
      </c>
      <c r="F281" s="7">
        <v>689</v>
      </c>
      <c r="G281" s="8"/>
      <c r="H281" s="8"/>
    </row>
    <row r="282" spans="1:8" x14ac:dyDescent="0.2">
      <c r="A282" s="26" t="s">
        <v>114</v>
      </c>
      <c r="B282" s="7">
        <v>3112</v>
      </c>
      <c r="C282" s="7">
        <v>2177</v>
      </c>
      <c r="D282" s="7">
        <v>2197</v>
      </c>
      <c r="E282" s="7">
        <v>2172</v>
      </c>
      <c r="F282" s="7">
        <v>2318</v>
      </c>
      <c r="G282" s="8"/>
      <c r="H282" s="8"/>
    </row>
    <row r="283" spans="1:8" x14ac:dyDescent="0.2">
      <c r="A283" s="26" t="s">
        <v>115</v>
      </c>
      <c r="B283" s="7">
        <v>5966</v>
      </c>
      <c r="C283" s="7">
        <v>4632</v>
      </c>
      <c r="D283" s="7">
        <v>4566</v>
      </c>
      <c r="E283" s="7">
        <v>4647</v>
      </c>
      <c r="F283" s="7">
        <v>4882</v>
      </c>
      <c r="G283" s="8"/>
      <c r="H283" s="8"/>
    </row>
    <row r="284" spans="1:8" x14ac:dyDescent="0.2">
      <c r="A284" s="26" t="s">
        <v>116</v>
      </c>
      <c r="B284" s="7">
        <v>178</v>
      </c>
      <c r="C284" s="7">
        <v>188</v>
      </c>
      <c r="D284" s="7">
        <v>177</v>
      </c>
      <c r="E284" s="7">
        <v>181</v>
      </c>
      <c r="F284" s="7">
        <v>179</v>
      </c>
      <c r="G284" s="8"/>
      <c r="H284" s="8"/>
    </row>
    <row r="285" spans="1:8" x14ac:dyDescent="0.2">
      <c r="A285" s="26" t="s">
        <v>117</v>
      </c>
      <c r="B285" s="7">
        <v>398</v>
      </c>
      <c r="C285" s="7">
        <v>421</v>
      </c>
      <c r="D285" s="7">
        <v>410</v>
      </c>
      <c r="E285" s="7">
        <v>402</v>
      </c>
      <c r="F285" s="7">
        <v>402</v>
      </c>
      <c r="G285" s="8"/>
      <c r="H285" s="8"/>
    </row>
    <row r="286" spans="1:8" x14ac:dyDescent="0.2">
      <c r="A286" s="26" t="s">
        <v>118</v>
      </c>
      <c r="B286" s="7">
        <v>294</v>
      </c>
      <c r="C286" s="7">
        <v>323</v>
      </c>
      <c r="D286" s="7">
        <v>295</v>
      </c>
      <c r="E286" s="7">
        <v>280</v>
      </c>
      <c r="F286" s="7">
        <v>309</v>
      </c>
      <c r="G286" s="8"/>
      <c r="H286" s="8"/>
    </row>
    <row r="287" spans="1:8" x14ac:dyDescent="0.2">
      <c r="A287" s="26" t="s">
        <v>119</v>
      </c>
      <c r="B287" s="7">
        <v>3161</v>
      </c>
      <c r="C287" s="7">
        <v>3444</v>
      </c>
      <c r="D287" s="7">
        <v>3429</v>
      </c>
      <c r="E287" s="7">
        <v>3493</v>
      </c>
      <c r="F287" s="7">
        <v>3487</v>
      </c>
      <c r="G287" s="8"/>
      <c r="H287" s="8"/>
    </row>
    <row r="288" spans="1:8" x14ac:dyDescent="0.2">
      <c r="A288" s="26" t="s">
        <v>120</v>
      </c>
      <c r="B288" s="7">
        <v>1465</v>
      </c>
      <c r="C288" s="7">
        <v>903</v>
      </c>
      <c r="D288" s="7">
        <v>882</v>
      </c>
      <c r="E288" s="7">
        <v>848</v>
      </c>
      <c r="F288" s="7">
        <v>901</v>
      </c>
      <c r="G288" s="8"/>
      <c r="H288" s="8"/>
    </row>
    <row r="289" spans="1:8" x14ac:dyDescent="0.2">
      <c r="A289" s="26" t="s">
        <v>121</v>
      </c>
      <c r="B289" s="7">
        <v>3239</v>
      </c>
      <c r="C289" s="7">
        <v>2661</v>
      </c>
      <c r="D289" s="7">
        <v>2667</v>
      </c>
      <c r="E289" s="7">
        <v>2666</v>
      </c>
      <c r="F289" s="7">
        <v>2779</v>
      </c>
      <c r="G289" s="8"/>
      <c r="H289" s="8"/>
    </row>
    <row r="290" spans="1:8" x14ac:dyDescent="0.2">
      <c r="A290" s="26" t="s">
        <v>122</v>
      </c>
      <c r="B290" s="7">
        <v>171</v>
      </c>
      <c r="C290" s="7">
        <v>173</v>
      </c>
      <c r="D290" s="7">
        <v>169</v>
      </c>
      <c r="E290" s="7">
        <v>160</v>
      </c>
      <c r="F290" s="7">
        <v>171</v>
      </c>
      <c r="G290" s="8"/>
      <c r="H290" s="8"/>
    </row>
    <row r="291" spans="1:8" x14ac:dyDescent="0.2">
      <c r="A291" s="26" t="s">
        <v>123</v>
      </c>
      <c r="B291" s="7">
        <v>3266</v>
      </c>
      <c r="C291" s="7">
        <v>3352</v>
      </c>
      <c r="D291" s="7">
        <v>3317</v>
      </c>
      <c r="E291" s="7">
        <v>3378</v>
      </c>
      <c r="F291" s="7">
        <v>3436</v>
      </c>
      <c r="G291" s="8"/>
      <c r="H291" s="8"/>
    </row>
    <row r="292" spans="1:8" x14ac:dyDescent="0.2">
      <c r="A292" s="26" t="s">
        <v>124</v>
      </c>
      <c r="B292" s="7">
        <v>315</v>
      </c>
      <c r="C292" s="7">
        <v>334</v>
      </c>
      <c r="D292" s="7">
        <v>327</v>
      </c>
      <c r="E292" s="7">
        <v>314</v>
      </c>
      <c r="F292" s="7">
        <v>314</v>
      </c>
      <c r="G292" s="8"/>
      <c r="H292" s="8"/>
    </row>
    <row r="293" spans="1:8" x14ac:dyDescent="0.2">
      <c r="A293" s="26" t="s">
        <v>125</v>
      </c>
      <c r="B293" s="7">
        <v>389</v>
      </c>
      <c r="C293" s="7">
        <v>425</v>
      </c>
      <c r="D293" s="7">
        <v>429</v>
      </c>
      <c r="E293" s="7">
        <v>412</v>
      </c>
      <c r="F293" s="7">
        <v>456</v>
      </c>
      <c r="G293" s="8"/>
      <c r="H293" s="8"/>
    </row>
    <row r="294" spans="1:8" x14ac:dyDescent="0.2">
      <c r="A294" s="26" t="s">
        <v>126</v>
      </c>
      <c r="B294" s="7">
        <v>2524</v>
      </c>
      <c r="C294" s="7">
        <v>2710</v>
      </c>
      <c r="D294" s="7">
        <v>2663</v>
      </c>
      <c r="E294" s="7">
        <v>2641</v>
      </c>
      <c r="F294" s="7">
        <v>2751</v>
      </c>
      <c r="G294" s="8"/>
      <c r="H294" s="8"/>
    </row>
    <row r="295" spans="1:8" x14ac:dyDescent="0.2">
      <c r="A295" s="26" t="s">
        <v>127</v>
      </c>
      <c r="B295" s="7">
        <v>1385</v>
      </c>
      <c r="C295" s="7">
        <v>1431</v>
      </c>
      <c r="D295" s="7">
        <v>1359</v>
      </c>
      <c r="E295" s="7">
        <v>1425</v>
      </c>
      <c r="F295" s="7">
        <v>1446</v>
      </c>
      <c r="G295" s="8"/>
      <c r="H295" s="8"/>
    </row>
    <row r="296" spans="1:8" x14ac:dyDescent="0.2">
      <c r="A296" s="26" t="s">
        <v>128</v>
      </c>
      <c r="B296" s="7">
        <v>5580</v>
      </c>
      <c r="C296" s="7">
        <v>6133</v>
      </c>
      <c r="D296" s="7">
        <v>6190</v>
      </c>
      <c r="E296" s="7">
        <v>6117</v>
      </c>
      <c r="F296" s="7">
        <v>6480</v>
      </c>
      <c r="G296" s="8"/>
      <c r="H296" s="8"/>
    </row>
    <row r="297" spans="1:8" x14ac:dyDescent="0.2">
      <c r="A297" s="26" t="s">
        <v>129</v>
      </c>
      <c r="B297" s="7">
        <v>1242</v>
      </c>
      <c r="C297" s="7">
        <v>1361</v>
      </c>
      <c r="D297" s="7">
        <v>1391</v>
      </c>
      <c r="E297" s="7">
        <v>1370</v>
      </c>
      <c r="F297" s="7">
        <v>1377</v>
      </c>
      <c r="G297" s="8"/>
      <c r="H297" s="8"/>
    </row>
    <row r="298" spans="1:8" x14ac:dyDescent="0.2">
      <c r="A298" s="26" t="s">
        <v>130</v>
      </c>
      <c r="B298" s="7">
        <v>346</v>
      </c>
      <c r="C298" s="7">
        <v>352</v>
      </c>
      <c r="D298" s="7">
        <v>319</v>
      </c>
      <c r="E298" s="7">
        <v>318</v>
      </c>
      <c r="F298" s="7">
        <v>321</v>
      </c>
      <c r="G298" s="8"/>
      <c r="H298" s="8"/>
    </row>
    <row r="299" spans="1:8" x14ac:dyDescent="0.2">
      <c r="A299" s="26" t="s">
        <v>131</v>
      </c>
      <c r="B299" s="7">
        <v>106</v>
      </c>
      <c r="C299" s="7">
        <v>111</v>
      </c>
      <c r="D299" s="7">
        <v>114</v>
      </c>
      <c r="E299" s="7">
        <v>111</v>
      </c>
      <c r="F299" s="7">
        <v>110</v>
      </c>
      <c r="G299" s="8"/>
      <c r="H299" s="8"/>
    </row>
    <row r="300" spans="1:8" x14ac:dyDescent="0.2">
      <c r="A300" s="26" t="s">
        <v>132</v>
      </c>
      <c r="B300" s="7">
        <v>1897</v>
      </c>
      <c r="C300" s="7">
        <v>2066</v>
      </c>
      <c r="D300" s="7">
        <v>2013</v>
      </c>
      <c r="E300" s="7">
        <v>2061</v>
      </c>
      <c r="F300" s="7">
        <v>2085</v>
      </c>
      <c r="G300" s="8"/>
      <c r="H300" s="8"/>
    </row>
    <row r="301" spans="1:8" x14ac:dyDescent="0.2">
      <c r="A301" s="26" t="s">
        <v>133</v>
      </c>
      <c r="B301" s="7">
        <v>376</v>
      </c>
      <c r="C301" s="7">
        <v>428</v>
      </c>
      <c r="D301" s="7">
        <v>437</v>
      </c>
      <c r="E301" s="7">
        <v>421</v>
      </c>
      <c r="F301" s="7">
        <v>421</v>
      </c>
      <c r="G301" s="8"/>
      <c r="H301" s="8"/>
    </row>
    <row r="302" spans="1:8" x14ac:dyDescent="0.2">
      <c r="A302" s="26" t="s">
        <v>134</v>
      </c>
      <c r="B302" s="7">
        <v>2941</v>
      </c>
      <c r="C302" s="7">
        <v>3396</v>
      </c>
      <c r="D302" s="7">
        <v>3423</v>
      </c>
      <c r="E302" s="7">
        <v>3565</v>
      </c>
      <c r="F302" s="7">
        <v>3791</v>
      </c>
      <c r="G302" s="8"/>
      <c r="H302" s="8"/>
    </row>
    <row r="303" spans="1:8" x14ac:dyDescent="0.2">
      <c r="A303" s="26" t="s">
        <v>135</v>
      </c>
      <c r="B303" s="7">
        <v>481</v>
      </c>
      <c r="C303" s="7">
        <v>336</v>
      </c>
      <c r="D303" s="7">
        <v>330</v>
      </c>
      <c r="E303" s="7">
        <v>321</v>
      </c>
      <c r="F303" s="7">
        <v>333</v>
      </c>
      <c r="G303" s="8"/>
      <c r="H303" s="8"/>
    </row>
    <row r="304" spans="1:8" x14ac:dyDescent="0.2">
      <c r="A304" s="26" t="s">
        <v>136</v>
      </c>
      <c r="B304" s="7">
        <v>3493</v>
      </c>
      <c r="C304" s="7">
        <v>3410</v>
      </c>
      <c r="D304" s="7">
        <v>3357</v>
      </c>
      <c r="E304" s="7">
        <v>3366</v>
      </c>
      <c r="F304" s="7">
        <v>3606</v>
      </c>
      <c r="G304" s="8"/>
      <c r="H304" s="8"/>
    </row>
    <row r="305" spans="1:8" x14ac:dyDescent="0.2">
      <c r="A305" s="26" t="s">
        <v>137</v>
      </c>
      <c r="B305" s="7">
        <v>3251</v>
      </c>
      <c r="C305" s="7">
        <v>3234</v>
      </c>
      <c r="D305" s="7">
        <v>3148</v>
      </c>
      <c r="E305" s="7">
        <v>3198</v>
      </c>
      <c r="F305" s="7">
        <v>3201</v>
      </c>
      <c r="G305" s="8"/>
      <c r="H305" s="8"/>
    </row>
    <row r="306" spans="1:8" x14ac:dyDescent="0.2">
      <c r="A306" s="26" t="s">
        <v>138</v>
      </c>
      <c r="B306" s="7">
        <v>2061</v>
      </c>
      <c r="C306" s="7">
        <v>1236</v>
      </c>
      <c r="D306" s="7">
        <v>1235</v>
      </c>
      <c r="E306" s="7">
        <v>1236</v>
      </c>
      <c r="F306" s="7">
        <v>1247</v>
      </c>
      <c r="G306" s="8"/>
      <c r="H306" s="8"/>
    </row>
    <row r="307" spans="1:8" x14ac:dyDescent="0.2">
      <c r="A307" s="26" t="s">
        <v>139</v>
      </c>
      <c r="B307" s="7">
        <v>116</v>
      </c>
      <c r="C307" s="7">
        <v>104</v>
      </c>
      <c r="D307" s="7">
        <v>102</v>
      </c>
      <c r="E307" s="7">
        <v>96</v>
      </c>
      <c r="F307" s="7">
        <v>102</v>
      </c>
      <c r="G307" s="8"/>
      <c r="H307" s="8"/>
    </row>
    <row r="308" spans="1:8" x14ac:dyDescent="0.2">
      <c r="A308" s="26" t="s">
        <v>140</v>
      </c>
      <c r="B308" s="7">
        <v>1426</v>
      </c>
      <c r="C308" s="7">
        <v>1421</v>
      </c>
      <c r="D308" s="7">
        <v>1449</v>
      </c>
      <c r="E308" s="7">
        <v>1398</v>
      </c>
      <c r="F308" s="7">
        <v>1482</v>
      </c>
      <c r="G308" s="8"/>
      <c r="H308" s="8"/>
    </row>
    <row r="309" spans="1:8" x14ac:dyDescent="0.2">
      <c r="A309" s="26" t="s">
        <v>141</v>
      </c>
      <c r="B309" s="7">
        <v>2064</v>
      </c>
      <c r="C309" s="7">
        <v>2135</v>
      </c>
      <c r="D309" s="7">
        <v>2073</v>
      </c>
      <c r="E309" s="7">
        <v>2110</v>
      </c>
      <c r="F309" s="7">
        <v>2019</v>
      </c>
      <c r="G309" s="8"/>
      <c r="H309" s="8"/>
    </row>
    <row r="310" spans="1:8" x14ac:dyDescent="0.2">
      <c r="A310" s="26" t="s">
        <v>142</v>
      </c>
      <c r="B310" s="7">
        <v>339</v>
      </c>
      <c r="C310" s="7">
        <v>270</v>
      </c>
      <c r="D310" s="7">
        <v>278</v>
      </c>
      <c r="E310" s="7">
        <v>264</v>
      </c>
      <c r="F310" s="7">
        <v>269</v>
      </c>
      <c r="G310" s="8"/>
      <c r="H310" s="8"/>
    </row>
    <row r="311" spans="1:8" x14ac:dyDescent="0.2">
      <c r="A311" s="26" t="s">
        <v>143</v>
      </c>
      <c r="B311" s="7">
        <v>1481</v>
      </c>
      <c r="C311" s="7">
        <v>1693</v>
      </c>
      <c r="D311" s="7">
        <v>1715</v>
      </c>
      <c r="E311" s="7">
        <v>1744</v>
      </c>
      <c r="F311" s="7">
        <v>1826</v>
      </c>
      <c r="G311" s="8"/>
      <c r="H311" s="8"/>
    </row>
    <row r="312" spans="1:8" x14ac:dyDescent="0.2">
      <c r="A312" s="26" t="s">
        <v>144</v>
      </c>
      <c r="B312" s="7">
        <v>2668</v>
      </c>
      <c r="C312" s="7">
        <v>2745</v>
      </c>
      <c r="D312" s="7">
        <v>2708</v>
      </c>
      <c r="E312" s="7">
        <v>2723</v>
      </c>
      <c r="F312" s="7">
        <v>2752</v>
      </c>
      <c r="G312" s="8"/>
      <c r="H312" s="8"/>
    </row>
    <row r="313" spans="1:8" x14ac:dyDescent="0.2">
      <c r="A313" s="26" t="s">
        <v>145</v>
      </c>
      <c r="B313" s="7">
        <v>1338</v>
      </c>
      <c r="C313" s="7">
        <v>1570</v>
      </c>
      <c r="D313" s="7">
        <v>1577</v>
      </c>
      <c r="E313" s="7">
        <v>1684</v>
      </c>
      <c r="F313" s="7">
        <v>1768</v>
      </c>
      <c r="G313" s="8"/>
      <c r="H313" s="8"/>
    </row>
    <row r="314" spans="1:8" x14ac:dyDescent="0.2">
      <c r="A314" s="26" t="s">
        <v>146</v>
      </c>
      <c r="B314" s="7">
        <v>2497</v>
      </c>
      <c r="C314" s="7">
        <v>2894</v>
      </c>
      <c r="D314" s="7">
        <v>2942</v>
      </c>
      <c r="E314" s="7">
        <v>3078</v>
      </c>
      <c r="F314" s="7">
        <v>3380</v>
      </c>
      <c r="G314" s="8"/>
      <c r="H314" s="8"/>
    </row>
    <row r="315" spans="1:8" x14ac:dyDescent="0.2">
      <c r="A315" s="26" t="s">
        <v>315</v>
      </c>
      <c r="B315" s="7">
        <v>3652</v>
      </c>
      <c r="C315" s="7">
        <v>4058</v>
      </c>
      <c r="D315" s="7">
        <v>3946</v>
      </c>
      <c r="E315" s="7">
        <v>4052</v>
      </c>
      <c r="F315" s="7">
        <v>4147</v>
      </c>
      <c r="G315" s="8"/>
      <c r="H315" s="8"/>
    </row>
    <row r="316" spans="1:8" x14ac:dyDescent="0.2">
      <c r="A316" s="26" t="s">
        <v>153</v>
      </c>
      <c r="B316" s="7">
        <v>5857</v>
      </c>
      <c r="C316" s="7">
        <v>4093</v>
      </c>
      <c r="D316" s="7">
        <v>4029</v>
      </c>
      <c r="E316" s="7">
        <v>3971</v>
      </c>
      <c r="F316" s="7">
        <v>4105</v>
      </c>
      <c r="G316" s="8"/>
      <c r="H316" s="8"/>
    </row>
    <row r="317" spans="1:8" x14ac:dyDescent="0.2">
      <c r="A317" s="26" t="s">
        <v>147</v>
      </c>
      <c r="B317" s="7">
        <v>924</v>
      </c>
      <c r="C317" s="7">
        <v>1081</v>
      </c>
      <c r="D317" s="7">
        <v>1056</v>
      </c>
      <c r="E317" s="7">
        <v>1076</v>
      </c>
      <c r="F317" s="7">
        <v>1082</v>
      </c>
      <c r="G317" s="8"/>
      <c r="H317" s="8"/>
    </row>
    <row r="318" spans="1:8" x14ac:dyDescent="0.2">
      <c r="A318" s="26" t="s">
        <v>148</v>
      </c>
      <c r="B318" s="7">
        <v>900</v>
      </c>
      <c r="C318" s="7">
        <v>754</v>
      </c>
      <c r="D318" s="7">
        <v>771</v>
      </c>
      <c r="E318" s="7">
        <v>755</v>
      </c>
      <c r="F318" s="7">
        <v>859</v>
      </c>
      <c r="G318" s="8"/>
      <c r="H318" s="8"/>
    </row>
    <row r="319" spans="1:8" x14ac:dyDescent="0.2">
      <c r="A319" s="26" t="s">
        <v>149</v>
      </c>
      <c r="B319" s="7">
        <v>555</v>
      </c>
      <c r="C319" s="7">
        <v>456</v>
      </c>
      <c r="D319" s="7">
        <v>461</v>
      </c>
      <c r="E319" s="7">
        <v>461</v>
      </c>
      <c r="F319" s="7">
        <v>490</v>
      </c>
      <c r="G319" s="8"/>
      <c r="H319" s="8"/>
    </row>
    <row r="320" spans="1:8" x14ac:dyDescent="0.2">
      <c r="A320" s="26" t="s">
        <v>150</v>
      </c>
      <c r="B320" s="7">
        <v>2764</v>
      </c>
      <c r="C320" s="7">
        <v>2854</v>
      </c>
      <c r="D320" s="7">
        <v>2742</v>
      </c>
      <c r="E320" s="7">
        <v>2862</v>
      </c>
      <c r="F320" s="7">
        <v>2728</v>
      </c>
      <c r="G320" s="8"/>
      <c r="H320" s="8"/>
    </row>
    <row r="321" spans="1:8" x14ac:dyDescent="0.2">
      <c r="A321" s="26" t="s">
        <v>151</v>
      </c>
      <c r="B321" s="7">
        <v>3221</v>
      </c>
      <c r="C321" s="7">
        <v>3431</v>
      </c>
      <c r="D321" s="7">
        <v>3410</v>
      </c>
      <c r="E321" s="7">
        <v>3405</v>
      </c>
      <c r="F321" s="7">
        <v>3373</v>
      </c>
      <c r="G321" s="8"/>
      <c r="H321" s="8"/>
    </row>
    <row r="322" spans="1:8" x14ac:dyDescent="0.2">
      <c r="A322" s="26" t="s">
        <v>152</v>
      </c>
      <c r="B322" s="7">
        <v>658</v>
      </c>
      <c r="C322" s="7">
        <v>747</v>
      </c>
      <c r="D322" s="7">
        <v>770</v>
      </c>
      <c r="E322" s="7">
        <v>777</v>
      </c>
      <c r="F322" s="7">
        <v>796</v>
      </c>
      <c r="G322" s="8"/>
      <c r="H322" s="8"/>
    </row>
    <row r="323" spans="1:8" x14ac:dyDescent="0.2">
      <c r="A323" s="26" t="s">
        <v>154</v>
      </c>
      <c r="B323" s="7">
        <v>479</v>
      </c>
      <c r="C323" s="7">
        <v>491</v>
      </c>
      <c r="D323" s="7">
        <v>505</v>
      </c>
      <c r="E323" s="7">
        <v>488</v>
      </c>
      <c r="F323" s="7">
        <v>513</v>
      </c>
      <c r="G323" s="8"/>
      <c r="H323" s="8"/>
    </row>
    <row r="324" spans="1:8" x14ac:dyDescent="0.2">
      <c r="A324" s="26" t="s">
        <v>155</v>
      </c>
      <c r="B324" s="7">
        <v>397</v>
      </c>
      <c r="C324" s="7">
        <v>432</v>
      </c>
      <c r="D324" s="7">
        <v>419</v>
      </c>
      <c r="E324" s="7">
        <v>410</v>
      </c>
      <c r="F324" s="7">
        <v>429</v>
      </c>
      <c r="G324" s="8"/>
      <c r="H324" s="8"/>
    </row>
    <row r="325" spans="1:8" x14ac:dyDescent="0.2">
      <c r="A325" s="26" t="s">
        <v>156</v>
      </c>
      <c r="B325" s="7">
        <v>326</v>
      </c>
      <c r="C325" s="7">
        <v>222</v>
      </c>
      <c r="D325" s="7">
        <v>213</v>
      </c>
      <c r="E325" s="7">
        <v>202</v>
      </c>
      <c r="F325" s="7">
        <v>211</v>
      </c>
      <c r="G325" s="8"/>
      <c r="H325" s="8"/>
    </row>
    <row r="326" spans="1:8" x14ac:dyDescent="0.2">
      <c r="A326" s="26" t="s">
        <v>157</v>
      </c>
      <c r="B326" s="7">
        <v>1929</v>
      </c>
      <c r="C326" s="7">
        <v>1782</v>
      </c>
      <c r="D326" s="7">
        <v>1741</v>
      </c>
      <c r="E326" s="7">
        <v>1731</v>
      </c>
      <c r="F326" s="7">
        <v>1732</v>
      </c>
      <c r="G326" s="8"/>
      <c r="H326" s="8"/>
    </row>
    <row r="327" spans="1:8" x14ac:dyDescent="0.2">
      <c r="A327" s="26" t="s">
        <v>158</v>
      </c>
      <c r="B327" s="7">
        <v>193</v>
      </c>
      <c r="C327" s="7">
        <v>203</v>
      </c>
      <c r="D327" s="7">
        <v>194</v>
      </c>
      <c r="E327" s="7">
        <v>194</v>
      </c>
      <c r="F327" s="7">
        <v>191</v>
      </c>
      <c r="G327" s="8"/>
      <c r="H327" s="8"/>
    </row>
    <row r="328" spans="1:8" x14ac:dyDescent="0.2">
      <c r="A328" s="26" t="s">
        <v>159</v>
      </c>
      <c r="B328" s="7">
        <v>1868</v>
      </c>
      <c r="C328" s="7">
        <v>1990</v>
      </c>
      <c r="D328" s="7">
        <v>1913</v>
      </c>
      <c r="E328" s="7">
        <v>1919</v>
      </c>
      <c r="F328" s="7">
        <v>2180</v>
      </c>
      <c r="G328" s="8"/>
      <c r="H328" s="8"/>
    </row>
    <row r="329" spans="1:8" x14ac:dyDescent="0.2">
      <c r="A329" s="26" t="s">
        <v>160</v>
      </c>
      <c r="B329" s="7">
        <v>49</v>
      </c>
      <c r="C329" s="7">
        <v>52</v>
      </c>
      <c r="D329" s="7">
        <v>54</v>
      </c>
      <c r="E329" s="7">
        <v>44</v>
      </c>
      <c r="F329" s="7">
        <v>51</v>
      </c>
      <c r="G329" s="8"/>
      <c r="H329" s="8"/>
    </row>
    <row r="330" spans="1:8" x14ac:dyDescent="0.2">
      <c r="A330" s="26" t="s">
        <v>161</v>
      </c>
      <c r="B330" s="7">
        <v>133</v>
      </c>
      <c r="C330" s="7">
        <v>153</v>
      </c>
      <c r="D330" s="7">
        <v>166</v>
      </c>
      <c r="E330" s="7">
        <v>146</v>
      </c>
      <c r="F330" s="7">
        <v>160</v>
      </c>
      <c r="G330" s="8"/>
      <c r="H330" s="8"/>
    </row>
    <row r="331" spans="1:8" x14ac:dyDescent="0.2">
      <c r="A331" s="26" t="s">
        <v>162</v>
      </c>
      <c r="B331" s="7">
        <v>1026</v>
      </c>
      <c r="C331" s="7">
        <v>654</v>
      </c>
      <c r="D331" s="7">
        <v>652</v>
      </c>
      <c r="E331" s="7">
        <v>648</v>
      </c>
      <c r="F331" s="7">
        <v>673</v>
      </c>
      <c r="G331" s="8"/>
      <c r="H331" s="8"/>
    </row>
    <row r="332" spans="1:8" x14ac:dyDescent="0.2">
      <c r="A332" s="26" t="s">
        <v>163</v>
      </c>
      <c r="B332" s="7">
        <v>348</v>
      </c>
      <c r="C332" s="7">
        <v>371</v>
      </c>
      <c r="D332" s="7">
        <v>356</v>
      </c>
      <c r="E332" s="7">
        <v>354</v>
      </c>
      <c r="F332" s="7">
        <v>365</v>
      </c>
      <c r="G332" s="8"/>
      <c r="H332" s="8"/>
    </row>
    <row r="333" spans="1:8" x14ac:dyDescent="0.2">
      <c r="A333" s="26" t="s">
        <v>164</v>
      </c>
      <c r="B333" s="7">
        <v>1710</v>
      </c>
      <c r="C333" s="7">
        <v>1747</v>
      </c>
      <c r="D333" s="7">
        <v>1678</v>
      </c>
      <c r="E333" s="7">
        <v>1712</v>
      </c>
      <c r="F333" s="7">
        <v>1805</v>
      </c>
      <c r="G333" s="8"/>
      <c r="H333" s="8"/>
    </row>
    <row r="334" spans="1:8" x14ac:dyDescent="0.2">
      <c r="A334" s="26" t="s">
        <v>165</v>
      </c>
      <c r="B334" s="7">
        <v>200</v>
      </c>
      <c r="C334" s="7">
        <v>199</v>
      </c>
      <c r="D334" s="7">
        <v>194</v>
      </c>
      <c r="E334" s="7">
        <v>184</v>
      </c>
      <c r="F334" s="7">
        <v>200</v>
      </c>
      <c r="G334" s="8"/>
      <c r="H334" s="8"/>
    </row>
    <row r="335" spans="1:8" x14ac:dyDescent="0.2">
      <c r="A335" s="26" t="s">
        <v>166</v>
      </c>
      <c r="B335" s="7">
        <v>1131</v>
      </c>
      <c r="C335" s="7">
        <v>1245</v>
      </c>
      <c r="D335" s="7">
        <v>1268</v>
      </c>
      <c r="E335" s="7">
        <v>1197</v>
      </c>
      <c r="F335" s="7">
        <v>1287</v>
      </c>
      <c r="G335" s="8"/>
      <c r="H335" s="8"/>
    </row>
    <row r="336" spans="1:8" x14ac:dyDescent="0.2">
      <c r="A336" s="26" t="s">
        <v>167</v>
      </c>
      <c r="B336" s="7">
        <v>433</v>
      </c>
      <c r="C336" s="7">
        <v>432</v>
      </c>
      <c r="D336" s="7">
        <v>419</v>
      </c>
      <c r="E336" s="7">
        <v>419</v>
      </c>
      <c r="F336" s="7">
        <v>428</v>
      </c>
      <c r="G336" s="8"/>
      <c r="H336" s="8"/>
    </row>
    <row r="337" spans="1:8" x14ac:dyDescent="0.2">
      <c r="A337" s="26" t="s">
        <v>168</v>
      </c>
      <c r="B337" s="7">
        <v>140</v>
      </c>
      <c r="C337" s="7">
        <v>86</v>
      </c>
      <c r="D337" s="7">
        <v>87</v>
      </c>
      <c r="E337" s="7">
        <v>84</v>
      </c>
      <c r="F337" s="7">
        <v>85</v>
      </c>
      <c r="G337" s="8"/>
      <c r="H337" s="8"/>
    </row>
    <row r="338" spans="1:8" x14ac:dyDescent="0.2">
      <c r="A338" s="26" t="s">
        <v>170</v>
      </c>
      <c r="B338" s="8" t="s">
        <v>169</v>
      </c>
      <c r="C338" s="8" t="s">
        <v>169</v>
      </c>
      <c r="D338" s="8" t="s">
        <v>169</v>
      </c>
      <c r="E338" s="8" t="s">
        <v>169</v>
      </c>
      <c r="F338" s="8" t="s">
        <v>169</v>
      </c>
      <c r="G338" s="8"/>
      <c r="H338" s="8"/>
    </row>
    <row r="339" spans="1:8" x14ac:dyDescent="0.2">
      <c r="A339" s="26" t="s">
        <v>171</v>
      </c>
      <c r="B339" s="7">
        <v>725</v>
      </c>
      <c r="C339" s="7">
        <v>664</v>
      </c>
      <c r="D339" s="7">
        <v>639</v>
      </c>
      <c r="E339" s="7">
        <v>619</v>
      </c>
      <c r="F339" s="7">
        <v>673</v>
      </c>
      <c r="G339" s="8"/>
      <c r="H339" s="8"/>
    </row>
    <row r="340" spans="1:8" x14ac:dyDescent="0.2">
      <c r="A340" s="26" t="s">
        <v>172</v>
      </c>
      <c r="B340" s="7">
        <v>841</v>
      </c>
      <c r="C340" s="7">
        <v>879</v>
      </c>
      <c r="D340" s="7">
        <v>869</v>
      </c>
      <c r="E340" s="7">
        <v>853</v>
      </c>
      <c r="F340" s="7">
        <v>852</v>
      </c>
      <c r="G340" s="8"/>
      <c r="H340" s="8"/>
    </row>
    <row r="341" spans="1:8" x14ac:dyDescent="0.2">
      <c r="A341" s="26" t="s">
        <v>173</v>
      </c>
      <c r="B341" s="7">
        <v>1461</v>
      </c>
      <c r="C341" s="7">
        <v>903</v>
      </c>
      <c r="D341" s="7">
        <v>887</v>
      </c>
      <c r="E341" s="7">
        <v>855</v>
      </c>
      <c r="F341" s="7">
        <v>879</v>
      </c>
      <c r="G341" s="8"/>
      <c r="H341" s="8"/>
    </row>
    <row r="342" spans="1:8" x14ac:dyDescent="0.2">
      <c r="A342" s="26" t="s">
        <v>174</v>
      </c>
      <c r="B342" s="7">
        <v>80</v>
      </c>
      <c r="C342" s="7">
        <v>92</v>
      </c>
      <c r="D342" s="7">
        <v>84</v>
      </c>
      <c r="E342" s="7">
        <v>83</v>
      </c>
      <c r="F342" s="7">
        <v>84</v>
      </c>
      <c r="G342" s="8"/>
      <c r="H342" s="8"/>
    </row>
    <row r="343" spans="1:8" x14ac:dyDescent="0.2">
      <c r="A343" s="26" t="s">
        <v>175</v>
      </c>
      <c r="B343" s="7">
        <v>3441</v>
      </c>
      <c r="C343" s="7">
        <v>3612</v>
      </c>
      <c r="D343" s="7">
        <v>3486</v>
      </c>
      <c r="E343" s="7">
        <v>3550</v>
      </c>
      <c r="F343" s="7">
        <v>3459</v>
      </c>
      <c r="G343" s="8"/>
      <c r="H343" s="8"/>
    </row>
    <row r="344" spans="1:8" x14ac:dyDescent="0.2">
      <c r="A344" s="26" t="s">
        <v>176</v>
      </c>
      <c r="B344" s="7">
        <v>3604</v>
      </c>
      <c r="C344" s="7">
        <v>3590</v>
      </c>
      <c r="D344" s="7">
        <v>3562</v>
      </c>
      <c r="E344" s="7">
        <v>3728</v>
      </c>
      <c r="F344" s="7">
        <v>3874</v>
      </c>
      <c r="G344" s="8"/>
      <c r="H344" s="8"/>
    </row>
    <row r="345" spans="1:8" x14ac:dyDescent="0.2">
      <c r="A345" s="26" t="s">
        <v>177</v>
      </c>
      <c r="B345" s="7">
        <v>982</v>
      </c>
      <c r="C345" s="7">
        <v>713</v>
      </c>
      <c r="D345" s="7">
        <v>706</v>
      </c>
      <c r="E345" s="7">
        <v>703</v>
      </c>
      <c r="F345" s="7">
        <v>742</v>
      </c>
      <c r="G345" s="8"/>
      <c r="H345" s="8"/>
    </row>
    <row r="346" spans="1:8" x14ac:dyDescent="0.2">
      <c r="A346" s="26" t="s">
        <v>178</v>
      </c>
      <c r="B346" s="7">
        <v>2571</v>
      </c>
      <c r="C346" s="7">
        <v>2979</v>
      </c>
      <c r="D346" s="7">
        <v>2999</v>
      </c>
      <c r="E346" s="7">
        <v>3204</v>
      </c>
      <c r="F346" s="7">
        <v>3549</v>
      </c>
      <c r="G346" s="8"/>
      <c r="H346" s="8"/>
    </row>
    <row r="347" spans="1:8" x14ac:dyDescent="0.2">
      <c r="A347" s="26" t="s">
        <v>179</v>
      </c>
      <c r="B347" s="7">
        <v>1707</v>
      </c>
      <c r="C347" s="7">
        <v>1864</v>
      </c>
      <c r="D347" s="7">
        <v>1824</v>
      </c>
      <c r="E347" s="7">
        <v>1894</v>
      </c>
      <c r="F347" s="7">
        <v>1915</v>
      </c>
      <c r="G347" s="8"/>
      <c r="H347" s="8"/>
    </row>
    <row r="348" spans="1:8" x14ac:dyDescent="0.2">
      <c r="A348" s="26" t="s">
        <v>180</v>
      </c>
      <c r="B348" s="7">
        <v>4307</v>
      </c>
      <c r="C348" s="7">
        <v>3846</v>
      </c>
      <c r="D348" s="7">
        <v>3811</v>
      </c>
      <c r="E348" s="7">
        <v>3791</v>
      </c>
      <c r="F348" s="7">
        <v>3911</v>
      </c>
      <c r="G348" s="8"/>
      <c r="H348" s="8"/>
    </row>
    <row r="349" spans="1:8" x14ac:dyDescent="0.2">
      <c r="A349" s="26" t="s">
        <v>181</v>
      </c>
      <c r="B349" s="7">
        <v>133</v>
      </c>
      <c r="C349" s="7">
        <v>137</v>
      </c>
      <c r="D349" s="7">
        <v>133</v>
      </c>
      <c r="E349" s="7">
        <v>125</v>
      </c>
      <c r="F349" s="7">
        <v>117</v>
      </c>
      <c r="G349" s="8"/>
      <c r="H349" s="8"/>
    </row>
    <row r="350" spans="1:8" x14ac:dyDescent="0.2">
      <c r="A350" s="26" t="s">
        <v>182</v>
      </c>
      <c r="B350" s="7" t="s">
        <v>217</v>
      </c>
      <c r="C350" s="7">
        <v>4690</v>
      </c>
      <c r="D350" s="7">
        <v>8072</v>
      </c>
      <c r="E350" s="7">
        <v>10156</v>
      </c>
      <c r="F350" s="7">
        <v>4544</v>
      </c>
      <c r="G350" s="8"/>
      <c r="H350" s="8"/>
    </row>
    <row r="351" spans="1:8" x14ac:dyDescent="0.2">
      <c r="A351" s="26" t="s">
        <v>92</v>
      </c>
      <c r="B351" s="7">
        <v>126312</v>
      </c>
      <c r="C351" s="7">
        <v>127419</v>
      </c>
      <c r="D351" s="7">
        <v>129173</v>
      </c>
      <c r="E351" s="7">
        <v>132279</v>
      </c>
      <c r="F351" s="7">
        <v>130482</v>
      </c>
      <c r="G351" s="8"/>
      <c r="H351" s="7"/>
    </row>
    <row r="352" spans="1:8" x14ac:dyDescent="0.2">
      <c r="A352" s="67" t="s">
        <v>82</v>
      </c>
      <c r="B352" s="8"/>
      <c r="C352" s="8"/>
      <c r="D352" s="8"/>
      <c r="E352" s="8"/>
      <c r="F352" s="8"/>
      <c r="G352" s="8"/>
      <c r="H352" s="8"/>
    </row>
    <row r="353" spans="1:11" x14ac:dyDescent="0.2">
      <c r="A353" s="67" t="s">
        <v>982</v>
      </c>
      <c r="B353" s="8"/>
      <c r="C353" s="8"/>
      <c r="D353" s="8"/>
      <c r="E353" s="8"/>
      <c r="F353" s="8"/>
      <c r="G353" s="8"/>
      <c r="H353" s="8"/>
    </row>
    <row r="354" spans="1:11" x14ac:dyDescent="0.2">
      <c r="A354" s="67"/>
      <c r="B354" s="8"/>
      <c r="C354" s="8"/>
      <c r="D354" s="8"/>
      <c r="E354" s="8"/>
      <c r="F354" s="8"/>
      <c r="G354" s="8"/>
      <c r="H354" s="8"/>
    </row>
    <row r="355" spans="1:11" x14ac:dyDescent="0.2">
      <c r="A355" s="28" t="s">
        <v>1014</v>
      </c>
      <c r="B355" s="8"/>
      <c r="C355" s="8"/>
      <c r="D355" s="8"/>
      <c r="E355" s="8"/>
      <c r="F355" s="8"/>
      <c r="G355" s="8"/>
      <c r="H355" s="8"/>
    </row>
    <row r="356" spans="1:11" x14ac:dyDescent="0.2">
      <c r="A356" s="29"/>
      <c r="B356" s="19">
        <v>2020</v>
      </c>
      <c r="C356" s="19"/>
      <c r="D356" s="19">
        <v>2021</v>
      </c>
      <c r="E356" s="19"/>
      <c r="F356" s="19">
        <v>2022</v>
      </c>
      <c r="G356" s="19"/>
      <c r="H356" s="19">
        <v>2023</v>
      </c>
      <c r="I356" s="19"/>
      <c r="J356" s="19">
        <v>2024</v>
      </c>
      <c r="K356" s="19"/>
    </row>
    <row r="357" spans="1:11" ht="25.5" x14ac:dyDescent="0.2">
      <c r="A357" s="29" t="s">
        <v>184</v>
      </c>
      <c r="B357" s="19" t="s">
        <v>218</v>
      </c>
      <c r="C357" s="19" t="s">
        <v>186</v>
      </c>
      <c r="D357" s="19" t="s">
        <v>218</v>
      </c>
      <c r="E357" s="19" t="s">
        <v>186</v>
      </c>
      <c r="F357" s="19" t="s">
        <v>218</v>
      </c>
      <c r="G357" s="19" t="s">
        <v>186</v>
      </c>
      <c r="H357" s="19" t="s">
        <v>218</v>
      </c>
      <c r="I357" s="19" t="s">
        <v>186</v>
      </c>
      <c r="J357" s="19" t="s">
        <v>218</v>
      </c>
      <c r="K357" s="19" t="s">
        <v>186</v>
      </c>
    </row>
    <row r="358" spans="1:11" x14ac:dyDescent="0.2">
      <c r="A358" s="26" t="s">
        <v>187</v>
      </c>
      <c r="B358" s="7">
        <v>7159</v>
      </c>
      <c r="C358" s="7">
        <v>83</v>
      </c>
      <c r="D358" s="7">
        <v>7801</v>
      </c>
      <c r="E358" s="7">
        <v>151</v>
      </c>
      <c r="F358" s="7">
        <v>8034</v>
      </c>
      <c r="G358" s="7">
        <v>185</v>
      </c>
      <c r="H358" s="7">
        <v>7862</v>
      </c>
      <c r="I358" s="7">
        <v>188</v>
      </c>
      <c r="J358" s="7">
        <v>8329</v>
      </c>
      <c r="K358" s="7">
        <v>240</v>
      </c>
    </row>
    <row r="359" spans="1:11" x14ac:dyDescent="0.2">
      <c r="A359" s="26" t="s">
        <v>188</v>
      </c>
      <c r="B359" s="7">
        <v>21350</v>
      </c>
      <c r="C359" s="7">
        <v>313</v>
      </c>
      <c r="D359" s="7">
        <v>18976</v>
      </c>
      <c r="E359" s="7">
        <v>507</v>
      </c>
      <c r="F359" s="7">
        <v>19107</v>
      </c>
      <c r="G359" s="7">
        <v>581</v>
      </c>
      <c r="H359" s="7">
        <v>19136</v>
      </c>
      <c r="I359" s="7">
        <v>647</v>
      </c>
      <c r="J359" s="7">
        <v>20031</v>
      </c>
      <c r="K359" s="7">
        <v>761</v>
      </c>
    </row>
    <row r="360" spans="1:11" x14ac:dyDescent="0.2">
      <c r="A360" s="26" t="s">
        <v>189</v>
      </c>
      <c r="B360" s="7">
        <v>3915</v>
      </c>
      <c r="C360" s="7">
        <v>66</v>
      </c>
      <c r="D360" s="7">
        <v>4389</v>
      </c>
      <c r="E360" s="7">
        <v>146</v>
      </c>
      <c r="F360" s="7">
        <v>4522</v>
      </c>
      <c r="G360" s="7">
        <v>166</v>
      </c>
      <c r="H360" s="7">
        <v>4731</v>
      </c>
      <c r="I360" s="7">
        <v>187</v>
      </c>
      <c r="J360" s="7">
        <v>5026</v>
      </c>
      <c r="K360" s="7">
        <v>218</v>
      </c>
    </row>
    <row r="361" spans="1:11" x14ac:dyDescent="0.2">
      <c r="A361" s="26" t="s">
        <v>190</v>
      </c>
      <c r="B361" s="7">
        <v>4318</v>
      </c>
      <c r="C361" s="7">
        <v>93</v>
      </c>
      <c r="D361" s="7">
        <v>4640</v>
      </c>
      <c r="E361" s="7">
        <v>158</v>
      </c>
      <c r="F361" s="7">
        <v>4739</v>
      </c>
      <c r="G361" s="7">
        <v>179</v>
      </c>
      <c r="H361" s="7">
        <v>4713</v>
      </c>
      <c r="I361" s="7">
        <v>191</v>
      </c>
      <c r="J361" s="7">
        <v>4848</v>
      </c>
      <c r="K361" s="7">
        <v>212</v>
      </c>
    </row>
    <row r="362" spans="1:11" x14ac:dyDescent="0.2">
      <c r="A362" s="26" t="s">
        <v>191</v>
      </c>
      <c r="B362" s="7">
        <v>3191</v>
      </c>
      <c r="C362" s="7">
        <v>32</v>
      </c>
      <c r="D362" s="7">
        <v>2925</v>
      </c>
      <c r="E362" s="7">
        <v>67</v>
      </c>
      <c r="F362" s="7">
        <v>3030</v>
      </c>
      <c r="G362" s="7">
        <v>92</v>
      </c>
      <c r="H362" s="7">
        <v>2972</v>
      </c>
      <c r="I362" s="7">
        <v>97</v>
      </c>
      <c r="J362" s="7">
        <v>3137</v>
      </c>
      <c r="K362" s="7">
        <v>125</v>
      </c>
    </row>
    <row r="363" spans="1:11" x14ac:dyDescent="0.2">
      <c r="A363" s="26" t="s">
        <v>972</v>
      </c>
      <c r="B363" s="7">
        <v>6510</v>
      </c>
      <c r="C363" s="7">
        <v>83</v>
      </c>
      <c r="D363" s="7">
        <v>7264</v>
      </c>
      <c r="E363" s="7">
        <v>190</v>
      </c>
      <c r="F363" s="7">
        <v>7369</v>
      </c>
      <c r="G363" s="7">
        <v>219</v>
      </c>
      <c r="H363" s="7">
        <v>7617</v>
      </c>
      <c r="I363" s="7">
        <v>231</v>
      </c>
      <c r="J363" s="7">
        <v>7938</v>
      </c>
      <c r="K363" s="7">
        <v>272</v>
      </c>
    </row>
    <row r="364" spans="1:11" x14ac:dyDescent="0.2">
      <c r="A364" s="26" t="s">
        <v>192</v>
      </c>
      <c r="B364" s="7">
        <v>11701</v>
      </c>
      <c r="C364" s="7">
        <v>177</v>
      </c>
      <c r="D364" s="7">
        <v>11928</v>
      </c>
      <c r="E364" s="7">
        <v>387</v>
      </c>
      <c r="F364" s="7">
        <v>11794</v>
      </c>
      <c r="G364" s="7">
        <v>418</v>
      </c>
      <c r="H364" s="7">
        <v>12104</v>
      </c>
      <c r="I364" s="7">
        <v>494</v>
      </c>
      <c r="J364" s="7">
        <v>11717</v>
      </c>
      <c r="K364" s="7">
        <v>540</v>
      </c>
    </row>
    <row r="365" spans="1:11" x14ac:dyDescent="0.2">
      <c r="A365" s="26" t="s">
        <v>193</v>
      </c>
      <c r="B365" s="7">
        <v>7845</v>
      </c>
      <c r="C365" s="7">
        <v>83</v>
      </c>
      <c r="D365" s="7">
        <v>4904</v>
      </c>
      <c r="E365" s="7">
        <v>118</v>
      </c>
      <c r="F365" s="7">
        <v>5053</v>
      </c>
      <c r="G365" s="7">
        <v>145</v>
      </c>
      <c r="H365" s="7">
        <v>4973</v>
      </c>
      <c r="I365" s="7">
        <v>156</v>
      </c>
      <c r="J365" s="7">
        <v>5194</v>
      </c>
      <c r="K365" s="7">
        <v>180</v>
      </c>
    </row>
    <row r="366" spans="1:11" x14ac:dyDescent="0.2">
      <c r="A366" s="26" t="s">
        <v>973</v>
      </c>
      <c r="B366" s="7">
        <v>5299</v>
      </c>
      <c r="C366" s="7">
        <v>73</v>
      </c>
      <c r="D366" s="7">
        <v>5464</v>
      </c>
      <c r="E366" s="7">
        <v>145</v>
      </c>
      <c r="F366" s="7">
        <v>5578</v>
      </c>
      <c r="G366" s="7">
        <v>160</v>
      </c>
      <c r="H366" s="7">
        <v>5496</v>
      </c>
      <c r="I366" s="7">
        <v>187</v>
      </c>
      <c r="J366" s="7">
        <v>5716</v>
      </c>
      <c r="K366" s="7">
        <v>207</v>
      </c>
    </row>
    <row r="367" spans="1:11" x14ac:dyDescent="0.2">
      <c r="A367" s="26" t="s">
        <v>194</v>
      </c>
      <c r="B367" s="7">
        <v>1509</v>
      </c>
      <c r="C367" s="7">
        <v>19</v>
      </c>
      <c r="D367" s="7">
        <v>1655</v>
      </c>
      <c r="E367" s="7">
        <v>31</v>
      </c>
      <c r="F367" s="7">
        <v>1644</v>
      </c>
      <c r="G367" s="7">
        <v>40</v>
      </c>
      <c r="H367" s="7">
        <v>1655</v>
      </c>
      <c r="I367" s="7">
        <v>47</v>
      </c>
      <c r="J367" s="7">
        <v>1681</v>
      </c>
      <c r="K367" s="7">
        <v>54</v>
      </c>
    </row>
    <row r="368" spans="1:11" x14ac:dyDescent="0.2">
      <c r="A368" s="26" t="s">
        <v>195</v>
      </c>
      <c r="B368" s="7">
        <v>13530</v>
      </c>
      <c r="C368" s="7">
        <v>198</v>
      </c>
      <c r="D368" s="7">
        <v>13717</v>
      </c>
      <c r="E368" s="7">
        <v>357</v>
      </c>
      <c r="F368" s="7">
        <v>13891</v>
      </c>
      <c r="G368" s="7">
        <v>410</v>
      </c>
      <c r="H368" s="7">
        <v>14154</v>
      </c>
      <c r="I368" s="7">
        <v>433</v>
      </c>
      <c r="J368" s="7">
        <v>14314</v>
      </c>
      <c r="K368" s="7">
        <v>480</v>
      </c>
    </row>
    <row r="369" spans="1:11" x14ac:dyDescent="0.2">
      <c r="A369" s="26" t="s">
        <v>196</v>
      </c>
      <c r="B369" s="7">
        <v>10050</v>
      </c>
      <c r="C369" s="7">
        <v>176</v>
      </c>
      <c r="D369" s="7">
        <v>9516</v>
      </c>
      <c r="E369" s="7">
        <v>309</v>
      </c>
      <c r="F369" s="7">
        <v>9667</v>
      </c>
      <c r="G369" s="7">
        <v>359</v>
      </c>
      <c r="H369" s="7">
        <v>9712</v>
      </c>
      <c r="I369" s="7">
        <v>387</v>
      </c>
      <c r="J369" s="7">
        <v>9864</v>
      </c>
      <c r="K369" s="7">
        <v>438</v>
      </c>
    </row>
    <row r="370" spans="1:11" x14ac:dyDescent="0.2">
      <c r="A370" s="26" t="s">
        <v>197</v>
      </c>
      <c r="B370" s="7">
        <v>1450</v>
      </c>
      <c r="C370" s="7">
        <v>15</v>
      </c>
      <c r="D370" s="7">
        <v>885</v>
      </c>
      <c r="E370" s="7">
        <v>18</v>
      </c>
      <c r="F370" s="7">
        <v>882</v>
      </c>
      <c r="G370" s="7">
        <v>24</v>
      </c>
      <c r="H370" s="7">
        <v>848</v>
      </c>
      <c r="I370" s="7">
        <v>30</v>
      </c>
      <c r="J370" s="7">
        <v>901</v>
      </c>
      <c r="K370" s="7">
        <v>33</v>
      </c>
    </row>
    <row r="371" spans="1:11" x14ac:dyDescent="0.2">
      <c r="A371" s="26" t="s">
        <v>198</v>
      </c>
      <c r="B371" s="7">
        <v>3299</v>
      </c>
      <c r="C371" s="7">
        <v>60</v>
      </c>
      <c r="D371" s="7">
        <v>2539</v>
      </c>
      <c r="E371" s="7">
        <v>83</v>
      </c>
      <c r="F371" s="7">
        <v>2568</v>
      </c>
      <c r="G371" s="7">
        <v>98</v>
      </c>
      <c r="H371" s="7">
        <v>2506</v>
      </c>
      <c r="I371" s="7">
        <v>95</v>
      </c>
      <c r="J371" s="7">
        <v>2647</v>
      </c>
      <c r="K371" s="7">
        <v>109</v>
      </c>
    </row>
    <row r="372" spans="1:11" x14ac:dyDescent="0.2">
      <c r="A372" s="26" t="s">
        <v>199</v>
      </c>
      <c r="B372" s="7">
        <v>10249</v>
      </c>
      <c r="C372" s="7">
        <v>214</v>
      </c>
      <c r="D372" s="7">
        <v>7868</v>
      </c>
      <c r="E372" s="7">
        <v>372</v>
      </c>
      <c r="F372" s="7">
        <v>8122</v>
      </c>
      <c r="G372" s="7">
        <v>429</v>
      </c>
      <c r="H372" s="7">
        <v>8244</v>
      </c>
      <c r="I372" s="7">
        <v>484</v>
      </c>
      <c r="J372" s="7">
        <v>8646</v>
      </c>
      <c r="K372" s="7">
        <v>549</v>
      </c>
    </row>
    <row r="373" spans="1:11" x14ac:dyDescent="0.2">
      <c r="A373" s="26" t="s">
        <v>200</v>
      </c>
      <c r="B373" s="7">
        <v>3203</v>
      </c>
      <c r="C373" s="7">
        <v>37</v>
      </c>
      <c r="D373" s="7">
        <v>3397</v>
      </c>
      <c r="E373" s="7">
        <v>84</v>
      </c>
      <c r="F373" s="7">
        <v>3387</v>
      </c>
      <c r="G373" s="7">
        <v>96</v>
      </c>
      <c r="H373" s="7">
        <v>3302</v>
      </c>
      <c r="I373" s="7">
        <v>100</v>
      </c>
      <c r="J373" s="7">
        <v>3348</v>
      </c>
      <c r="K373" s="7">
        <v>112</v>
      </c>
    </row>
    <row r="374" spans="1:11" x14ac:dyDescent="0.2">
      <c r="A374" s="26" t="s">
        <v>201</v>
      </c>
      <c r="B374" s="7">
        <v>10385</v>
      </c>
      <c r="C374" s="7">
        <v>123</v>
      </c>
      <c r="D374" s="7">
        <v>11420</v>
      </c>
      <c r="E374" s="7">
        <v>319</v>
      </c>
      <c r="F374" s="7">
        <v>11714</v>
      </c>
      <c r="G374" s="7">
        <v>360</v>
      </c>
      <c r="H374" s="7">
        <v>12098</v>
      </c>
      <c r="I374" s="7">
        <v>442</v>
      </c>
      <c r="J374" s="7">
        <v>12601</v>
      </c>
      <c r="K374" s="7">
        <v>525</v>
      </c>
    </row>
    <row r="375" spans="1:11" x14ac:dyDescent="0.2">
      <c r="A375" s="26" t="s">
        <v>182</v>
      </c>
      <c r="B375" s="7" t="s">
        <v>217</v>
      </c>
      <c r="C375" s="7">
        <v>1395</v>
      </c>
      <c r="D375" s="7">
        <v>8131</v>
      </c>
      <c r="E375" s="7">
        <v>184</v>
      </c>
      <c r="F375" s="7">
        <v>8072</v>
      </c>
      <c r="G375" s="7">
        <v>214</v>
      </c>
      <c r="H375" s="7">
        <v>10156</v>
      </c>
      <c r="I375" s="7">
        <v>360</v>
      </c>
      <c r="J375" s="7">
        <v>4544</v>
      </c>
      <c r="K375" s="7">
        <v>166</v>
      </c>
    </row>
    <row r="376" spans="1:11" x14ac:dyDescent="0.2">
      <c r="A376" s="26" t="s">
        <v>92</v>
      </c>
      <c r="B376" s="7">
        <v>126312</v>
      </c>
      <c r="C376" s="7">
        <v>3240</v>
      </c>
      <c r="D376" s="7">
        <v>127419</v>
      </c>
      <c r="E376" s="7">
        <v>3626</v>
      </c>
      <c r="F376" s="7">
        <v>129173</v>
      </c>
      <c r="G376" s="7">
        <v>4175</v>
      </c>
      <c r="H376" s="7">
        <v>132279</v>
      </c>
      <c r="I376" s="7">
        <v>4756</v>
      </c>
      <c r="J376" s="7">
        <v>130482</v>
      </c>
      <c r="K376" s="7">
        <v>5221</v>
      </c>
    </row>
    <row r="377" spans="1:11" x14ac:dyDescent="0.2">
      <c r="A377" s="67" t="s">
        <v>82</v>
      </c>
      <c r="B377" s="8"/>
      <c r="C377" s="8"/>
      <c r="D377" s="8"/>
      <c r="E377" s="8"/>
      <c r="F377" s="8"/>
      <c r="G377" s="8"/>
      <c r="H377" s="7"/>
      <c r="I377" s="7"/>
    </row>
    <row r="378" spans="1:11" x14ac:dyDescent="0.2">
      <c r="A378" s="67" t="s">
        <v>1020</v>
      </c>
      <c r="B378" s="8"/>
      <c r="C378" s="8"/>
      <c r="D378" s="8"/>
      <c r="E378" s="8"/>
      <c r="F378" s="8"/>
      <c r="G378" s="8"/>
      <c r="H378" s="7"/>
      <c r="I378" s="7"/>
    </row>
    <row r="379" spans="1:11" x14ac:dyDescent="0.2">
      <c r="A379" s="67"/>
      <c r="B379" s="8"/>
      <c r="C379" s="8"/>
      <c r="D379" s="8"/>
      <c r="E379" s="8"/>
      <c r="F379" s="8"/>
      <c r="G379" s="8"/>
      <c r="H379" s="8"/>
    </row>
    <row r="380" spans="1:11" x14ac:dyDescent="0.2">
      <c r="A380" s="28" t="s">
        <v>1015</v>
      </c>
      <c r="B380" s="8"/>
      <c r="C380" s="8"/>
      <c r="D380" s="8"/>
      <c r="E380" s="8"/>
      <c r="F380" s="8"/>
      <c r="G380" s="8"/>
      <c r="H380" s="8"/>
    </row>
    <row r="381" spans="1:11" ht="25.5" x14ac:dyDescent="0.2">
      <c r="A381" s="29" t="s">
        <v>203</v>
      </c>
      <c r="B381" s="19" t="s">
        <v>81</v>
      </c>
      <c r="C381" s="19"/>
      <c r="D381" s="19"/>
      <c r="E381" s="19"/>
      <c r="F381" s="19"/>
      <c r="G381" s="96"/>
      <c r="H381" s="8"/>
    </row>
    <row r="382" spans="1:11" x14ac:dyDescent="0.2">
      <c r="A382" s="29"/>
      <c r="B382" s="19">
        <v>2020</v>
      </c>
      <c r="C382" s="19">
        <v>2021</v>
      </c>
      <c r="D382" s="19">
        <v>2022</v>
      </c>
      <c r="E382" s="19">
        <v>2023</v>
      </c>
      <c r="F382" s="19">
        <v>2024</v>
      </c>
      <c r="G382" s="96"/>
      <c r="H382" s="8"/>
    </row>
    <row r="383" spans="1:11" x14ac:dyDescent="0.2">
      <c r="A383" s="26" t="s">
        <v>204</v>
      </c>
      <c r="B383" s="7">
        <v>96913</v>
      </c>
      <c r="C383" s="7">
        <v>92007</v>
      </c>
      <c r="D383" s="7">
        <v>93359</v>
      </c>
      <c r="E383" s="7">
        <v>94922</v>
      </c>
      <c r="F383" s="7">
        <v>97413</v>
      </c>
      <c r="G383" s="8"/>
      <c r="H383" s="8"/>
    </row>
    <row r="384" spans="1:11" x14ac:dyDescent="0.2">
      <c r="A384" s="26" t="s">
        <v>205</v>
      </c>
      <c r="B384" s="7">
        <v>24292</v>
      </c>
      <c r="C384" s="7">
        <v>23250</v>
      </c>
      <c r="D384" s="7">
        <v>23708</v>
      </c>
      <c r="E384" s="7">
        <v>23275</v>
      </c>
      <c r="F384" s="7">
        <v>24285</v>
      </c>
      <c r="G384" s="8"/>
      <c r="H384" s="8"/>
    </row>
    <row r="385" spans="1:15" x14ac:dyDescent="0.2">
      <c r="A385" s="26" t="s">
        <v>206</v>
      </c>
      <c r="B385" s="7">
        <v>4352</v>
      </c>
      <c r="C385" s="7">
        <v>4226</v>
      </c>
      <c r="D385" s="7">
        <v>4247</v>
      </c>
      <c r="E385" s="7">
        <v>4158</v>
      </c>
      <c r="F385" s="7">
        <v>4240</v>
      </c>
      <c r="G385" s="8"/>
      <c r="H385" s="8"/>
    </row>
    <row r="386" spans="1:15" x14ac:dyDescent="0.2">
      <c r="A386" s="26" t="s">
        <v>182</v>
      </c>
      <c r="B386" s="7" t="s">
        <v>217</v>
      </c>
      <c r="C386" s="7">
        <v>7936</v>
      </c>
      <c r="D386" s="7">
        <v>7859</v>
      </c>
      <c r="E386" s="7">
        <v>9924</v>
      </c>
      <c r="F386" s="7">
        <v>4544</v>
      </c>
      <c r="G386" s="8"/>
      <c r="H386" s="8"/>
    </row>
    <row r="387" spans="1:15" x14ac:dyDescent="0.2">
      <c r="A387" s="26" t="s">
        <v>92</v>
      </c>
      <c r="B387" s="7">
        <v>126312</v>
      </c>
      <c r="C387" s="7">
        <v>127419</v>
      </c>
      <c r="D387" s="7">
        <v>129173</v>
      </c>
      <c r="E387" s="7">
        <v>132279</v>
      </c>
      <c r="F387" s="7">
        <v>130482</v>
      </c>
      <c r="G387" s="8"/>
      <c r="H387" s="8"/>
    </row>
    <row r="388" spans="1:15" x14ac:dyDescent="0.2">
      <c r="A388" s="67" t="s">
        <v>82</v>
      </c>
      <c r="B388" s="7"/>
      <c r="C388" s="7"/>
      <c r="D388" s="8"/>
      <c r="E388" s="8"/>
      <c r="F388" s="8"/>
      <c r="G388" s="8"/>
      <c r="H388" s="8"/>
    </row>
    <row r="389" spans="1:15" x14ac:dyDescent="0.2">
      <c r="A389" s="67" t="s">
        <v>982</v>
      </c>
      <c r="B389" s="7"/>
      <c r="C389" s="7"/>
      <c r="D389" s="8"/>
      <c r="E389" s="8"/>
      <c r="F389" s="8"/>
      <c r="G389" s="8"/>
      <c r="H389" s="8"/>
    </row>
    <row r="390" spans="1:15" x14ac:dyDescent="0.2">
      <c r="B390" s="8"/>
      <c r="C390" s="8"/>
      <c r="D390" s="8"/>
      <c r="E390" s="8"/>
      <c r="F390" s="8"/>
      <c r="G390" s="8"/>
      <c r="H390" s="8"/>
    </row>
    <row r="391" spans="1:15" x14ac:dyDescent="0.2">
      <c r="B391" s="8"/>
      <c r="C391" s="8"/>
      <c r="D391" s="8"/>
      <c r="E391" s="8"/>
      <c r="F391" s="8"/>
      <c r="G391" s="8"/>
      <c r="H391" s="8"/>
    </row>
    <row r="392" spans="1:15" ht="17.25" thickBot="1" x14ac:dyDescent="0.35">
      <c r="A392" s="27" t="s">
        <v>1010</v>
      </c>
      <c r="B392" s="8"/>
      <c r="C392" s="8"/>
      <c r="D392" s="8"/>
      <c r="E392" s="8"/>
      <c r="F392" s="8"/>
      <c r="G392" s="8"/>
      <c r="H392" s="8"/>
    </row>
    <row r="393" spans="1:15" x14ac:dyDescent="0.2">
      <c r="A393" s="28" t="s">
        <v>1016</v>
      </c>
      <c r="B393" s="8"/>
      <c r="C393" s="8"/>
      <c r="D393" s="8"/>
      <c r="E393" s="8"/>
      <c r="F393" s="8"/>
      <c r="G393" s="8"/>
      <c r="H393" s="8"/>
    </row>
    <row r="394" spans="1:15" ht="25.5" x14ac:dyDescent="0.2">
      <c r="A394" s="29" t="s">
        <v>80</v>
      </c>
      <c r="B394" s="19" t="s">
        <v>81</v>
      </c>
      <c r="C394" s="8"/>
      <c r="D394" s="8"/>
      <c r="E394" s="8"/>
      <c r="F394" s="8"/>
      <c r="G394" s="8"/>
      <c r="H394" s="8"/>
    </row>
    <row r="395" spans="1:15" x14ac:dyDescent="0.2">
      <c r="A395" s="26">
        <v>2014</v>
      </c>
      <c r="B395" s="7">
        <v>6890</v>
      </c>
      <c r="C395" s="8"/>
      <c r="D395" s="8"/>
      <c r="E395" s="8"/>
      <c r="F395" s="8"/>
      <c r="G395" s="8"/>
      <c r="H395" s="8"/>
      <c r="K395" s="13"/>
      <c r="L395" s="13"/>
      <c r="M395" s="1"/>
      <c r="O395" s="8"/>
    </row>
    <row r="396" spans="1:15" x14ac:dyDescent="0.2">
      <c r="A396" s="26">
        <v>2015</v>
      </c>
      <c r="B396" s="7">
        <v>6104</v>
      </c>
      <c r="C396" s="8"/>
      <c r="D396" s="8"/>
      <c r="E396" s="8"/>
      <c r="F396" s="8"/>
      <c r="G396" s="8"/>
      <c r="H396" s="8"/>
      <c r="K396" s="13"/>
      <c r="L396" s="13"/>
      <c r="M396" s="1"/>
      <c r="O396" s="8"/>
    </row>
    <row r="397" spans="1:15" x14ac:dyDescent="0.2">
      <c r="A397" s="26">
        <v>2016</v>
      </c>
      <c r="B397" s="7">
        <v>5488</v>
      </c>
      <c r="C397" s="8"/>
      <c r="D397" s="8"/>
      <c r="E397" s="8"/>
      <c r="F397" s="8"/>
      <c r="G397" s="8"/>
      <c r="H397" s="8"/>
      <c r="K397" s="1"/>
      <c r="L397" s="1"/>
      <c r="M397" s="1"/>
      <c r="O397" s="8"/>
    </row>
    <row r="398" spans="1:15" x14ac:dyDescent="0.2">
      <c r="A398" s="26">
        <v>2017</v>
      </c>
      <c r="B398" s="7">
        <v>4717</v>
      </c>
      <c r="C398" s="8"/>
      <c r="D398" s="8"/>
      <c r="E398" s="8"/>
      <c r="F398" s="8"/>
      <c r="G398" s="8"/>
      <c r="H398" s="8"/>
      <c r="O398" s="8"/>
    </row>
    <row r="399" spans="1:15" x14ac:dyDescent="0.2">
      <c r="A399" s="26">
        <v>2018</v>
      </c>
      <c r="B399" s="7">
        <v>4461</v>
      </c>
      <c r="C399" s="8"/>
      <c r="D399" s="8"/>
      <c r="E399" s="8"/>
      <c r="F399" s="8"/>
      <c r="G399" s="8"/>
      <c r="H399" s="8"/>
      <c r="O399" s="8"/>
    </row>
    <row r="400" spans="1:15" x14ac:dyDescent="0.2">
      <c r="A400" s="26">
        <v>2019</v>
      </c>
      <c r="B400" s="7">
        <v>4206</v>
      </c>
      <c r="C400" s="8"/>
      <c r="D400" s="8"/>
      <c r="E400" s="8"/>
      <c r="F400" s="8"/>
      <c r="G400" s="8"/>
      <c r="H400" s="8"/>
    </row>
    <row r="401" spans="1:15" x14ac:dyDescent="0.2">
      <c r="A401" s="26">
        <v>2020</v>
      </c>
      <c r="B401" s="7">
        <v>4403</v>
      </c>
      <c r="C401" s="8"/>
      <c r="D401" s="8"/>
      <c r="E401" s="8"/>
      <c r="F401" s="8"/>
      <c r="G401" s="8"/>
      <c r="H401" s="8"/>
    </row>
    <row r="402" spans="1:15" x14ac:dyDescent="0.2">
      <c r="A402" s="26">
        <v>2021</v>
      </c>
      <c r="B402" s="7">
        <v>5608</v>
      </c>
      <c r="C402" s="8"/>
      <c r="D402" s="8"/>
      <c r="E402" s="26"/>
      <c r="F402" s="8"/>
      <c r="G402" s="8"/>
      <c r="H402" s="8"/>
      <c r="O402" s="13"/>
    </row>
    <row r="403" spans="1:15" x14ac:dyDescent="0.2">
      <c r="A403" s="26">
        <v>2022</v>
      </c>
      <c r="B403" s="7">
        <v>6835</v>
      </c>
      <c r="C403" s="8"/>
      <c r="D403" s="8"/>
      <c r="E403" s="26"/>
      <c r="F403" s="8"/>
      <c r="G403" s="8"/>
      <c r="H403" s="8"/>
      <c r="O403" s="13"/>
    </row>
    <row r="404" spans="1:15" x14ac:dyDescent="0.2">
      <c r="A404" s="26">
        <v>2023</v>
      </c>
      <c r="B404" s="7">
        <v>5518</v>
      </c>
      <c r="C404" s="8"/>
      <c r="D404" s="8"/>
      <c r="E404" s="26"/>
      <c r="F404" s="8"/>
      <c r="G404" s="8"/>
      <c r="H404" s="8"/>
      <c r="O404" s="1"/>
    </row>
    <row r="405" spans="1:15" x14ac:dyDescent="0.2">
      <c r="A405" s="26">
        <v>2024</v>
      </c>
      <c r="B405" s="7">
        <v>6039</v>
      </c>
      <c r="C405" s="8"/>
      <c r="D405" s="8"/>
      <c r="E405" s="26"/>
      <c r="F405" s="8"/>
      <c r="G405" s="8"/>
      <c r="H405" s="8"/>
    </row>
    <row r="406" spans="1:15" x14ac:dyDescent="0.2">
      <c r="A406" s="67" t="s">
        <v>82</v>
      </c>
      <c r="B406" s="8"/>
      <c r="C406" s="8"/>
      <c r="D406" s="8"/>
      <c r="E406" s="8"/>
      <c r="F406" s="8"/>
      <c r="G406" s="8"/>
      <c r="H406" s="8"/>
    </row>
    <row r="407" spans="1:15" x14ac:dyDescent="0.2">
      <c r="A407" s="67" t="s">
        <v>1012</v>
      </c>
      <c r="B407" s="8"/>
      <c r="C407" s="8"/>
      <c r="D407" s="8"/>
      <c r="E407" s="8"/>
      <c r="F407" s="8"/>
      <c r="G407" s="8"/>
      <c r="H407" s="8"/>
    </row>
    <row r="408" spans="1:15" x14ac:dyDescent="0.2">
      <c r="B408" s="8"/>
      <c r="C408" s="8"/>
      <c r="D408" s="8"/>
      <c r="E408" s="8"/>
      <c r="F408" s="8"/>
      <c r="G408" s="8"/>
      <c r="H408" s="8"/>
    </row>
    <row r="409" spans="1:15" x14ac:dyDescent="0.2">
      <c r="A409" s="28" t="s">
        <v>1017</v>
      </c>
      <c r="B409" s="8"/>
      <c r="C409" s="8"/>
      <c r="D409" s="8"/>
      <c r="E409" s="8"/>
      <c r="F409" s="8"/>
      <c r="G409" s="8"/>
      <c r="H409" s="8"/>
    </row>
    <row r="410" spans="1:15" ht="25.5" x14ac:dyDescent="0.2">
      <c r="A410" s="29" t="s">
        <v>85</v>
      </c>
      <c r="B410" s="19" t="s">
        <v>81</v>
      </c>
      <c r="C410" s="19"/>
      <c r="D410" s="19"/>
      <c r="E410" s="19"/>
      <c r="F410" s="8"/>
    </row>
    <row r="411" spans="1:15" x14ac:dyDescent="0.2">
      <c r="A411" s="29"/>
      <c r="B411" s="19">
        <v>2021</v>
      </c>
      <c r="C411" s="19">
        <v>2022</v>
      </c>
      <c r="D411" s="19">
        <v>2023</v>
      </c>
      <c r="E411" s="19">
        <v>2024</v>
      </c>
      <c r="F411" s="8"/>
    </row>
    <row r="412" spans="1:15" x14ac:dyDescent="0.2">
      <c r="A412" s="26" t="s">
        <v>86</v>
      </c>
      <c r="B412" s="8">
        <v>6</v>
      </c>
      <c r="C412" s="8">
        <v>8</v>
      </c>
      <c r="D412" s="8">
        <v>49</v>
      </c>
      <c r="E412" s="8">
        <v>41</v>
      </c>
      <c r="F412" s="8"/>
      <c r="I412" s="13"/>
      <c r="J412" s="13"/>
      <c r="K412" s="1"/>
    </row>
    <row r="413" spans="1:15" x14ac:dyDescent="0.2">
      <c r="A413" s="26" t="s">
        <v>87</v>
      </c>
      <c r="B413" s="7">
        <v>1442</v>
      </c>
      <c r="C413" s="7">
        <v>1692</v>
      </c>
      <c r="D413" s="7">
        <v>1319</v>
      </c>
      <c r="E413" s="7">
        <v>1442</v>
      </c>
      <c r="F413" s="8"/>
      <c r="I413" s="13"/>
      <c r="J413" s="13"/>
      <c r="K413" s="1"/>
    </row>
    <row r="414" spans="1:15" x14ac:dyDescent="0.2">
      <c r="A414" s="26" t="s">
        <v>88</v>
      </c>
      <c r="B414" s="7">
        <v>984</v>
      </c>
      <c r="C414" s="7">
        <v>1280</v>
      </c>
      <c r="D414" s="7">
        <v>1096</v>
      </c>
      <c r="E414" s="7">
        <v>1106</v>
      </c>
      <c r="F414" s="8"/>
      <c r="I414" s="1"/>
      <c r="J414" s="1"/>
      <c r="K414" s="1"/>
    </row>
    <row r="415" spans="1:15" x14ac:dyDescent="0.2">
      <c r="A415" s="26" t="s">
        <v>89</v>
      </c>
      <c r="B415" s="7">
        <v>618</v>
      </c>
      <c r="C415" s="7">
        <v>873</v>
      </c>
      <c r="D415" s="7">
        <v>722</v>
      </c>
      <c r="E415" s="7">
        <v>774</v>
      </c>
      <c r="F415" s="8"/>
      <c r="K415" s="1"/>
    </row>
    <row r="416" spans="1:15" x14ac:dyDescent="0.2">
      <c r="A416" s="26" t="s">
        <v>90</v>
      </c>
      <c r="B416" s="7">
        <v>822</v>
      </c>
      <c r="C416" s="7">
        <v>995</v>
      </c>
      <c r="D416" s="7">
        <v>926</v>
      </c>
      <c r="E416" s="7">
        <v>870</v>
      </c>
      <c r="F416" s="8"/>
      <c r="K416" s="1"/>
    </row>
    <row r="417" spans="1:11" x14ac:dyDescent="0.2">
      <c r="A417" s="26" t="s">
        <v>91</v>
      </c>
      <c r="B417" s="7">
        <v>1736</v>
      </c>
      <c r="C417" s="7">
        <v>1987</v>
      </c>
      <c r="D417" s="7">
        <v>1406</v>
      </c>
      <c r="E417" s="7">
        <v>1806</v>
      </c>
      <c r="F417" s="8"/>
      <c r="K417" s="1"/>
    </row>
    <row r="418" spans="1:11" x14ac:dyDescent="0.2">
      <c r="A418" s="26" t="s">
        <v>92</v>
      </c>
      <c r="B418" s="7">
        <v>5608</v>
      </c>
      <c r="C418" s="7">
        <v>6835</v>
      </c>
      <c r="D418" s="7">
        <v>5518</v>
      </c>
      <c r="E418" s="7">
        <v>6039</v>
      </c>
      <c r="F418" s="8"/>
    </row>
    <row r="419" spans="1:11" x14ac:dyDescent="0.2">
      <c r="A419" s="67" t="s">
        <v>82</v>
      </c>
      <c r="B419" s="7"/>
      <c r="C419" s="7"/>
      <c r="D419" s="7"/>
      <c r="E419" s="8"/>
      <c r="F419" s="8"/>
      <c r="G419" s="8"/>
      <c r="H419" s="8"/>
    </row>
    <row r="420" spans="1:11" x14ac:dyDescent="0.2">
      <c r="A420" s="67" t="s">
        <v>1012</v>
      </c>
      <c r="B420" s="7"/>
      <c r="C420" s="7"/>
      <c r="D420" s="7"/>
      <c r="E420" s="8"/>
      <c r="F420" s="8"/>
      <c r="G420" s="8"/>
      <c r="H420" s="8"/>
    </row>
    <row r="421" spans="1:11" x14ac:dyDescent="0.2">
      <c r="A421" s="67"/>
      <c r="B421" s="8"/>
      <c r="C421" s="8"/>
      <c r="D421" s="8"/>
      <c r="E421" s="8"/>
      <c r="F421" s="8"/>
      <c r="G421" s="8"/>
      <c r="H421" s="8"/>
    </row>
    <row r="422" spans="1:11" x14ac:dyDescent="0.2">
      <c r="A422" s="67"/>
      <c r="B422" s="8"/>
      <c r="C422" s="8"/>
      <c r="D422" s="8"/>
      <c r="E422" s="8"/>
      <c r="F422" s="8"/>
      <c r="G422" s="8"/>
      <c r="H422" s="8"/>
    </row>
    <row r="423" spans="1:11" ht="17.25" thickBot="1" x14ac:dyDescent="0.35">
      <c r="A423" s="27" t="s">
        <v>8</v>
      </c>
      <c r="B423" s="8"/>
      <c r="C423" s="8"/>
      <c r="D423" s="8"/>
      <c r="E423" s="8"/>
      <c r="F423" s="8"/>
      <c r="G423" s="8"/>
      <c r="H423" s="8"/>
    </row>
    <row r="424" spans="1:11" x14ac:dyDescent="0.2">
      <c r="A424" s="28" t="s">
        <v>1011</v>
      </c>
      <c r="B424" s="8"/>
      <c r="C424" s="8"/>
      <c r="D424" s="8"/>
      <c r="E424" s="8"/>
      <c r="F424" s="8"/>
      <c r="G424" s="8"/>
      <c r="H424" s="8"/>
    </row>
    <row r="425" spans="1:11" ht="25.5" x14ac:dyDescent="0.2">
      <c r="A425" s="29"/>
      <c r="B425" s="19" t="s">
        <v>233</v>
      </c>
      <c r="C425" s="19"/>
      <c r="D425" s="19"/>
      <c r="E425" s="19"/>
      <c r="F425" s="19"/>
      <c r="G425" s="19"/>
      <c r="H425" s="8"/>
    </row>
    <row r="426" spans="1:11" x14ac:dyDescent="0.2">
      <c r="A426" s="29" t="s">
        <v>219</v>
      </c>
      <c r="B426" s="19">
        <v>2019</v>
      </c>
      <c r="C426" s="19">
        <v>2020</v>
      </c>
      <c r="D426" s="19">
        <v>2021</v>
      </c>
      <c r="E426" s="19">
        <v>2022</v>
      </c>
      <c r="F426" s="19">
        <v>2023</v>
      </c>
      <c r="G426" s="19">
        <v>2024</v>
      </c>
      <c r="H426" s="8"/>
    </row>
    <row r="427" spans="1:11" x14ac:dyDescent="0.2">
      <c r="A427" s="26" t="s">
        <v>220</v>
      </c>
      <c r="B427" s="8">
        <v>158</v>
      </c>
      <c r="C427" s="8">
        <v>128</v>
      </c>
      <c r="D427" s="8">
        <v>210</v>
      </c>
      <c r="E427" s="8">
        <v>314</v>
      </c>
      <c r="F427" s="8">
        <v>311</v>
      </c>
      <c r="G427" s="8">
        <v>268</v>
      </c>
    </row>
    <row r="428" spans="1:11" x14ac:dyDescent="0.2">
      <c r="A428" s="26" t="s">
        <v>221</v>
      </c>
      <c r="B428" s="8">
        <v>223</v>
      </c>
      <c r="C428" s="8">
        <v>96</v>
      </c>
      <c r="D428" s="8">
        <v>120</v>
      </c>
      <c r="E428" s="8">
        <v>521</v>
      </c>
      <c r="F428" s="8">
        <v>316</v>
      </c>
      <c r="G428" s="8">
        <v>331</v>
      </c>
    </row>
    <row r="429" spans="1:11" x14ac:dyDescent="0.2">
      <c r="A429" s="26" t="s">
        <v>222</v>
      </c>
      <c r="B429" s="8">
        <v>55</v>
      </c>
      <c r="C429" s="8">
        <v>19</v>
      </c>
      <c r="D429" s="8">
        <v>101</v>
      </c>
      <c r="E429" s="8">
        <v>112</v>
      </c>
      <c r="F429" s="8">
        <v>212</v>
      </c>
      <c r="G429" s="8">
        <v>266</v>
      </c>
    </row>
    <row r="430" spans="1:11" x14ac:dyDescent="0.2">
      <c r="A430" s="26" t="s">
        <v>223</v>
      </c>
      <c r="B430" s="8">
        <v>53</v>
      </c>
      <c r="C430" s="8">
        <v>21</v>
      </c>
      <c r="D430" s="8">
        <v>98</v>
      </c>
      <c r="E430" s="8">
        <v>124</v>
      </c>
      <c r="F430" s="8">
        <v>164</v>
      </c>
      <c r="G430" s="8">
        <v>232</v>
      </c>
    </row>
    <row r="431" spans="1:11" x14ac:dyDescent="0.2">
      <c r="A431" s="26" t="s">
        <v>224</v>
      </c>
      <c r="B431" s="8">
        <v>23</v>
      </c>
      <c r="C431" s="8">
        <v>12</v>
      </c>
      <c r="D431" s="8">
        <v>71</v>
      </c>
      <c r="E431" s="8">
        <v>83</v>
      </c>
      <c r="F431" s="8">
        <v>152</v>
      </c>
      <c r="G431" s="8">
        <v>199</v>
      </c>
    </row>
    <row r="432" spans="1:11" x14ac:dyDescent="0.2">
      <c r="A432" s="5" t="s">
        <v>324</v>
      </c>
      <c r="B432" s="8">
        <v>37</v>
      </c>
      <c r="C432" s="8">
        <v>18</v>
      </c>
      <c r="D432" s="8">
        <v>65</v>
      </c>
      <c r="E432" s="8">
        <v>94</v>
      </c>
      <c r="F432" s="8">
        <v>131</v>
      </c>
      <c r="G432" s="8">
        <v>168</v>
      </c>
    </row>
    <row r="433" spans="1:8" x14ac:dyDescent="0.2">
      <c r="A433" s="26" t="s">
        <v>980</v>
      </c>
      <c r="B433" s="8">
        <v>31</v>
      </c>
      <c r="C433" s="8">
        <v>14</v>
      </c>
      <c r="D433" s="8">
        <v>51</v>
      </c>
      <c r="E433" s="8">
        <v>53</v>
      </c>
      <c r="F433" s="8">
        <v>75</v>
      </c>
      <c r="G433" s="8">
        <v>103</v>
      </c>
    </row>
    <row r="434" spans="1:8" x14ac:dyDescent="0.2">
      <c r="A434" s="26" t="s">
        <v>794</v>
      </c>
      <c r="B434" s="8">
        <v>22</v>
      </c>
      <c r="C434" s="8">
        <v>12</v>
      </c>
      <c r="D434" s="8">
        <v>51</v>
      </c>
      <c r="E434" s="8">
        <v>70</v>
      </c>
      <c r="F434" s="8">
        <v>152</v>
      </c>
      <c r="G434" s="8">
        <v>180</v>
      </c>
    </row>
    <row r="435" spans="1:8" x14ac:dyDescent="0.2">
      <c r="A435" s="26" t="s">
        <v>226</v>
      </c>
      <c r="B435" s="8">
        <v>25</v>
      </c>
      <c r="C435" s="8">
        <v>24</v>
      </c>
      <c r="D435" s="8">
        <v>43</v>
      </c>
      <c r="E435" s="8">
        <v>51</v>
      </c>
      <c r="F435" s="8">
        <v>79</v>
      </c>
      <c r="G435" s="8">
        <v>122</v>
      </c>
    </row>
    <row r="436" spans="1:8" x14ac:dyDescent="0.2">
      <c r="A436" s="26" t="s">
        <v>227</v>
      </c>
      <c r="B436" s="8">
        <v>28</v>
      </c>
      <c r="C436" s="8">
        <v>23</v>
      </c>
      <c r="D436" s="8">
        <v>41</v>
      </c>
      <c r="E436" s="8">
        <v>71</v>
      </c>
      <c r="F436" s="8">
        <v>59</v>
      </c>
      <c r="G436" s="8">
        <v>81</v>
      </c>
    </row>
    <row r="437" spans="1:8" x14ac:dyDescent="0.2">
      <c r="A437" s="26" t="s">
        <v>228</v>
      </c>
      <c r="B437" s="8">
        <v>22</v>
      </c>
      <c r="C437" s="8">
        <v>14</v>
      </c>
      <c r="D437" s="8">
        <v>28</v>
      </c>
      <c r="E437" s="8">
        <v>37</v>
      </c>
      <c r="F437" s="8">
        <v>45</v>
      </c>
      <c r="G437" s="8">
        <v>37</v>
      </c>
    </row>
    <row r="438" spans="1:8" x14ac:dyDescent="0.2">
      <c r="A438" s="26" t="s">
        <v>229</v>
      </c>
      <c r="B438" s="8" t="s">
        <v>169</v>
      </c>
      <c r="C438" s="8">
        <v>6</v>
      </c>
      <c r="D438" s="8">
        <v>24</v>
      </c>
      <c r="E438" s="8">
        <v>92</v>
      </c>
      <c r="F438" s="8">
        <v>432</v>
      </c>
      <c r="G438" s="8">
        <v>595</v>
      </c>
    </row>
    <row r="439" spans="1:8" x14ac:dyDescent="0.2">
      <c r="A439" s="26" t="s">
        <v>230</v>
      </c>
      <c r="B439" s="8">
        <v>7</v>
      </c>
      <c r="C439" s="8">
        <v>8</v>
      </c>
      <c r="D439" s="8">
        <v>10</v>
      </c>
      <c r="E439" s="8" t="s">
        <v>169</v>
      </c>
      <c r="F439" s="8" t="s">
        <v>169</v>
      </c>
      <c r="G439" s="8" t="s">
        <v>169</v>
      </c>
    </row>
    <row r="440" spans="1:8" x14ac:dyDescent="0.2">
      <c r="A440" s="26" t="s">
        <v>981</v>
      </c>
      <c r="B440" s="8" t="s">
        <v>169</v>
      </c>
      <c r="C440" s="8">
        <v>6</v>
      </c>
      <c r="D440" s="8">
        <v>6</v>
      </c>
      <c r="E440" s="8">
        <v>29</v>
      </c>
      <c r="F440" s="8">
        <v>98</v>
      </c>
      <c r="G440" s="8">
        <v>100</v>
      </c>
    </row>
    <row r="441" spans="1:8" x14ac:dyDescent="0.2">
      <c r="A441" s="26" t="s">
        <v>231</v>
      </c>
      <c r="B441" s="8">
        <v>5</v>
      </c>
      <c r="C441" s="8" t="s">
        <v>169</v>
      </c>
      <c r="D441" s="8" t="s">
        <v>169</v>
      </c>
      <c r="E441" s="8" t="s">
        <v>169</v>
      </c>
      <c r="F441" s="8" t="s">
        <v>169</v>
      </c>
      <c r="G441" s="8" t="s">
        <v>169</v>
      </c>
    </row>
    <row r="442" spans="1:8" x14ac:dyDescent="0.2">
      <c r="A442" s="26" t="s">
        <v>926</v>
      </c>
      <c r="B442" s="8" t="s">
        <v>169</v>
      </c>
      <c r="C442" s="8" t="s">
        <v>169</v>
      </c>
      <c r="D442" s="8" t="s">
        <v>169</v>
      </c>
      <c r="E442" s="8" t="s">
        <v>169</v>
      </c>
      <c r="F442" s="8">
        <v>10</v>
      </c>
      <c r="G442" s="8">
        <v>137</v>
      </c>
      <c r="H442" s="8"/>
    </row>
    <row r="443" spans="1:8" x14ac:dyDescent="0.2">
      <c r="A443" s="67" t="s">
        <v>82</v>
      </c>
      <c r="B443" s="8"/>
      <c r="C443" s="8"/>
      <c r="D443" s="8"/>
      <c r="E443" s="8"/>
      <c r="F443" s="8"/>
      <c r="G443" s="8"/>
      <c r="H443" s="8"/>
    </row>
    <row r="444" spans="1:8" x14ac:dyDescent="0.2">
      <c r="B444" s="8"/>
      <c r="C444" s="8"/>
      <c r="D444" s="8"/>
      <c r="E444" s="8"/>
      <c r="F444" s="8"/>
      <c r="G444" s="8"/>
      <c r="H444" s="8"/>
    </row>
    <row r="445" spans="1:8" x14ac:dyDescent="0.2">
      <c r="A445" s="28" t="s">
        <v>232</v>
      </c>
      <c r="B445" s="8"/>
      <c r="C445" s="8"/>
      <c r="D445" s="8"/>
      <c r="E445" s="8"/>
      <c r="F445" s="8"/>
      <c r="G445" s="8"/>
      <c r="H445" s="8"/>
    </row>
    <row r="446" spans="1:8" ht="25.5" x14ac:dyDescent="0.2">
      <c r="A446" s="29" t="s">
        <v>80</v>
      </c>
      <c r="B446" s="19" t="s">
        <v>233</v>
      </c>
      <c r="C446" s="8"/>
      <c r="D446" s="8"/>
      <c r="E446" s="8"/>
      <c r="F446" s="8"/>
      <c r="G446" s="8"/>
      <c r="H446" s="8"/>
    </row>
    <row r="447" spans="1:8" x14ac:dyDescent="0.2">
      <c r="A447" s="26">
        <v>2013</v>
      </c>
      <c r="B447" s="8">
        <v>511</v>
      </c>
      <c r="C447" s="8"/>
      <c r="D447" s="8"/>
      <c r="E447" s="8"/>
      <c r="F447" s="8"/>
      <c r="G447" s="8"/>
      <c r="H447" s="8"/>
    </row>
    <row r="448" spans="1:8" x14ac:dyDescent="0.2">
      <c r="A448" s="26">
        <v>2014</v>
      </c>
      <c r="B448" s="8">
        <v>588</v>
      </c>
      <c r="C448" s="8"/>
      <c r="D448" s="8"/>
      <c r="E448" s="8"/>
      <c r="F448" s="8"/>
      <c r="G448" s="8"/>
      <c r="H448" s="8"/>
    </row>
    <row r="449" spans="1:8" x14ac:dyDescent="0.2">
      <c r="A449" s="26">
        <v>2015</v>
      </c>
      <c r="B449" s="8">
        <v>587</v>
      </c>
      <c r="C449" s="8"/>
      <c r="D449" s="8"/>
      <c r="E449" s="8"/>
      <c r="F449" s="8"/>
      <c r="G449" s="8"/>
      <c r="H449" s="8"/>
    </row>
    <row r="450" spans="1:8" x14ac:dyDescent="0.2">
      <c r="A450" s="26">
        <v>2016</v>
      </c>
      <c r="B450" s="8">
        <v>730</v>
      </c>
      <c r="C450" s="8"/>
      <c r="D450" s="8"/>
      <c r="E450" s="8"/>
      <c r="F450" s="8"/>
      <c r="G450" s="8"/>
      <c r="H450" s="8"/>
    </row>
    <row r="451" spans="1:8" x14ac:dyDescent="0.2">
      <c r="A451" s="26">
        <v>2017</v>
      </c>
      <c r="B451" s="8">
        <v>727</v>
      </c>
      <c r="C451" s="8"/>
      <c r="D451" s="8"/>
      <c r="E451" s="8"/>
      <c r="F451" s="8"/>
      <c r="G451" s="8"/>
      <c r="H451" s="8"/>
    </row>
    <row r="452" spans="1:8" x14ac:dyDescent="0.2">
      <c r="A452" s="26">
        <v>2018</v>
      </c>
      <c r="B452" s="8">
        <v>335</v>
      </c>
      <c r="C452" s="8"/>
      <c r="D452" s="8"/>
      <c r="E452" s="8"/>
      <c r="F452" s="8"/>
      <c r="G452" s="8"/>
      <c r="H452" s="8"/>
    </row>
    <row r="453" spans="1:8" x14ac:dyDescent="0.2">
      <c r="A453" s="26">
        <v>2019</v>
      </c>
      <c r="B453" s="8">
        <v>693</v>
      </c>
      <c r="C453" s="8"/>
      <c r="D453" s="8"/>
      <c r="E453" s="8"/>
      <c r="F453" s="8"/>
      <c r="G453" s="8"/>
      <c r="H453" s="8"/>
    </row>
    <row r="454" spans="1:8" x14ac:dyDescent="0.2">
      <c r="A454" s="26">
        <v>2020</v>
      </c>
      <c r="B454" s="8">
        <v>401</v>
      </c>
      <c r="C454" s="8"/>
      <c r="D454" s="8"/>
      <c r="E454" s="8"/>
      <c r="F454" s="8"/>
      <c r="G454" s="8"/>
      <c r="H454" s="8"/>
    </row>
    <row r="455" spans="1:8" x14ac:dyDescent="0.2">
      <c r="A455" s="26">
        <v>2021</v>
      </c>
      <c r="B455" s="7">
        <v>656</v>
      </c>
      <c r="C455" s="8"/>
      <c r="D455" s="8"/>
      <c r="E455" s="8"/>
      <c r="F455" s="8"/>
      <c r="G455" s="8"/>
      <c r="H455" s="8"/>
    </row>
    <row r="456" spans="1:8" x14ac:dyDescent="0.2">
      <c r="A456" s="26">
        <v>2022</v>
      </c>
      <c r="B456" s="7">
        <v>1246</v>
      </c>
      <c r="C456" s="8"/>
      <c r="D456" s="8"/>
      <c r="E456" s="8"/>
      <c r="F456" s="8"/>
      <c r="G456" s="8"/>
      <c r="H456" s="8"/>
    </row>
    <row r="457" spans="1:8" x14ac:dyDescent="0.2">
      <c r="A457" s="26">
        <v>2023</v>
      </c>
      <c r="B457" s="7">
        <v>1791</v>
      </c>
      <c r="C457" s="8"/>
      <c r="D457" s="8"/>
      <c r="E457" s="8"/>
      <c r="F457" s="8"/>
      <c r="G457" s="8"/>
      <c r="H457" s="8"/>
    </row>
    <row r="458" spans="1:8" x14ac:dyDescent="0.2">
      <c r="A458" s="26">
        <v>2024</v>
      </c>
      <c r="B458" s="7">
        <v>2164</v>
      </c>
      <c r="C458" s="8"/>
      <c r="D458" s="8"/>
      <c r="E458" s="8"/>
      <c r="F458" s="8"/>
      <c r="G458" s="8"/>
      <c r="H458" s="8"/>
    </row>
    <row r="459" spans="1:8" x14ac:dyDescent="0.2">
      <c r="A459" s="67" t="s">
        <v>82</v>
      </c>
      <c r="B459" s="8"/>
      <c r="C459" s="8"/>
      <c r="D459" s="8"/>
      <c r="E459" s="8"/>
      <c r="F459" s="8"/>
      <c r="G459" s="8"/>
      <c r="H459" s="8"/>
    </row>
    <row r="460" spans="1:8" x14ac:dyDescent="0.2">
      <c r="A460" s="26" t="s">
        <v>1021</v>
      </c>
      <c r="B460" s="8"/>
      <c r="C460" s="8"/>
      <c r="D460" s="8"/>
      <c r="E460" s="8"/>
      <c r="F460" s="8"/>
      <c r="G460" s="8"/>
      <c r="H460" s="8"/>
    </row>
    <row r="461" spans="1:8" x14ac:dyDescent="0.2">
      <c r="B461" s="8"/>
      <c r="C461" s="8"/>
      <c r="D461" s="8"/>
      <c r="E461" s="8"/>
      <c r="F461" s="8"/>
      <c r="G461" s="8"/>
      <c r="H461" s="8"/>
    </row>
    <row r="462" spans="1:8" x14ac:dyDescent="0.2">
      <c r="B462" s="8"/>
      <c r="C462" s="8"/>
      <c r="D462" s="8"/>
      <c r="E462" s="8"/>
      <c r="F462" s="8"/>
      <c r="G462" s="8"/>
      <c r="H462" s="8"/>
    </row>
    <row r="463" spans="1:8" x14ac:dyDescent="0.2">
      <c r="B463" s="8"/>
      <c r="C463" s="8"/>
      <c r="D463" s="8"/>
      <c r="E463" s="8"/>
      <c r="F463" s="8"/>
      <c r="G463" s="8"/>
      <c r="H463" s="8"/>
    </row>
  </sheetData>
  <sortState xmlns:xlrd2="http://schemas.microsoft.com/office/spreadsheetml/2017/richdata2" ref="A427:D441">
    <sortCondition descending="1" ref="D427:D441"/>
  </sortState>
  <hyperlinks>
    <hyperlink ref="D2" location="Cover!A1" display="Return to: Cover" xr:uid="{CB9F3724-6824-41B2-8918-230417ED8DC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0F5A-B2C4-401C-9E83-03234CF0384E}">
  <dimension ref="A1:AB176"/>
  <sheetViews>
    <sheetView topLeftCell="A132" zoomScaleNormal="100" workbookViewId="0">
      <selection activeCell="A159" sqref="A1:XFD1048576"/>
    </sheetView>
  </sheetViews>
  <sheetFormatPr defaultColWidth="9.33203125" defaultRowHeight="12.75" x14ac:dyDescent="0.2"/>
  <cols>
    <col min="1" max="1" width="31.33203125" style="26" customWidth="1"/>
    <col min="2" max="12" width="13.33203125" style="33" customWidth="1"/>
    <col min="13" max="16" width="13.33203125" style="5" customWidth="1"/>
    <col min="17" max="16384" width="9.33203125" style="5"/>
  </cols>
  <sheetData>
    <row r="1" spans="1:14" s="1" customFormat="1" x14ac:dyDescent="0.2">
      <c r="A1" s="22"/>
      <c r="B1" s="31"/>
      <c r="C1" s="31"/>
      <c r="D1" s="31"/>
      <c r="E1" s="31"/>
      <c r="F1" s="31"/>
      <c r="G1" s="31"/>
      <c r="H1" s="31"/>
      <c r="I1" s="31"/>
      <c r="J1" s="31"/>
      <c r="K1" s="31"/>
      <c r="L1" s="31"/>
    </row>
    <row r="2" spans="1:14" s="1" customFormat="1" ht="20.25" thickBot="1" x14ac:dyDescent="0.35">
      <c r="A2" s="23" t="s">
        <v>996</v>
      </c>
      <c r="B2" s="31"/>
      <c r="C2" s="31"/>
      <c r="D2" s="62" t="s">
        <v>77</v>
      </c>
      <c r="E2" s="31"/>
      <c r="F2" s="31"/>
      <c r="J2" s="31"/>
      <c r="K2" s="31"/>
      <c r="L2" s="31"/>
    </row>
    <row r="3" spans="1:14" s="1" customFormat="1" ht="18.75" thickTop="1" x14ac:dyDescent="0.25">
      <c r="A3" s="65" t="s">
        <v>0</v>
      </c>
      <c r="B3" s="31"/>
      <c r="C3" s="31"/>
      <c r="D3" s="31"/>
      <c r="E3" s="31"/>
      <c r="F3" s="31"/>
      <c r="H3" s="31"/>
      <c r="J3" s="31"/>
      <c r="K3" s="31"/>
      <c r="L3" s="31"/>
    </row>
    <row r="4" spans="1:14" s="4" customFormat="1" x14ac:dyDescent="0.2">
      <c r="A4" s="25"/>
      <c r="B4" s="32"/>
      <c r="C4" s="32"/>
      <c r="D4" s="32"/>
      <c r="E4" s="32"/>
      <c r="F4" s="32"/>
      <c r="J4" s="32"/>
      <c r="K4" s="32"/>
      <c r="L4" s="32"/>
    </row>
    <row r="5" spans="1:14" x14ac:dyDescent="0.2">
      <c r="A5" s="24"/>
      <c r="M5" s="33"/>
      <c r="N5" s="33"/>
    </row>
    <row r="6" spans="1:14" ht="17.25" thickBot="1" x14ac:dyDescent="0.35">
      <c r="A6" s="27" t="s">
        <v>1022</v>
      </c>
      <c r="M6" s="33"/>
      <c r="N6" s="33"/>
    </row>
    <row r="7" spans="1:14" x14ac:dyDescent="0.2">
      <c r="A7" s="28" t="s">
        <v>998</v>
      </c>
      <c r="M7" s="33"/>
      <c r="N7" s="33"/>
    </row>
    <row r="8" spans="1:14" ht="26.1" customHeight="1" x14ac:dyDescent="0.2">
      <c r="A8" s="30" t="s">
        <v>80</v>
      </c>
      <c r="B8" s="40" t="s">
        <v>81</v>
      </c>
      <c r="M8" s="33"/>
      <c r="N8" s="33"/>
    </row>
    <row r="9" spans="1:14" x14ac:dyDescent="0.2">
      <c r="A9" s="26">
        <v>2022</v>
      </c>
      <c r="B9" s="16">
        <v>2609</v>
      </c>
      <c r="M9" s="33"/>
      <c r="N9" s="33"/>
    </row>
    <row r="10" spans="1:14" x14ac:dyDescent="0.2">
      <c r="A10" s="26">
        <v>2023</v>
      </c>
      <c r="B10" s="16">
        <v>2693</v>
      </c>
    </row>
    <row r="11" spans="1:14" x14ac:dyDescent="0.2">
      <c r="A11" s="26">
        <v>2024</v>
      </c>
      <c r="B11" s="16">
        <v>3134</v>
      </c>
      <c r="C11" s="79"/>
    </row>
    <row r="12" spans="1:14" x14ac:dyDescent="0.2">
      <c r="A12" s="67" t="s">
        <v>82</v>
      </c>
      <c r="L12" s="5"/>
    </row>
    <row r="13" spans="1:14" x14ac:dyDescent="0.2">
      <c r="A13" s="67" t="s">
        <v>1024</v>
      </c>
      <c r="K13" s="5"/>
      <c r="L13" s="5"/>
    </row>
    <row r="14" spans="1:14" x14ac:dyDescent="0.2">
      <c r="A14" s="67" t="s">
        <v>1025</v>
      </c>
      <c r="K14" s="5"/>
      <c r="L14" s="5"/>
    </row>
    <row r="15" spans="1:14" x14ac:dyDescent="0.2">
      <c r="A15" s="67" t="s">
        <v>939</v>
      </c>
      <c r="K15" s="5"/>
      <c r="L15" s="5"/>
    </row>
    <row r="16" spans="1:14" x14ac:dyDescent="0.2">
      <c r="A16" s="78" t="s">
        <v>988</v>
      </c>
      <c r="K16" s="5"/>
      <c r="L16" s="5"/>
    </row>
    <row r="17" spans="1:4" x14ac:dyDescent="0.2">
      <c r="A17" s="5"/>
      <c r="B17" s="16"/>
    </row>
    <row r="18" spans="1:4" x14ac:dyDescent="0.2">
      <c r="A18" s="28" t="s">
        <v>1000</v>
      </c>
    </row>
    <row r="19" spans="1:4" ht="25.5" x14ac:dyDescent="0.2">
      <c r="A19" s="30" t="s">
        <v>80</v>
      </c>
      <c r="B19" s="40" t="s">
        <v>81</v>
      </c>
    </row>
    <row r="20" spans="1:4" x14ac:dyDescent="0.2">
      <c r="A20" s="26">
        <v>2022</v>
      </c>
      <c r="B20" s="16">
        <v>33170</v>
      </c>
      <c r="D20" s="79"/>
    </row>
    <row r="21" spans="1:4" x14ac:dyDescent="0.2">
      <c r="A21" s="26">
        <v>2023</v>
      </c>
      <c r="B21" s="16">
        <v>35070</v>
      </c>
      <c r="D21" s="79"/>
    </row>
    <row r="22" spans="1:4" x14ac:dyDescent="0.2">
      <c r="A22" s="26">
        <v>2024</v>
      </c>
      <c r="B22" s="16">
        <v>31311</v>
      </c>
      <c r="D22" s="79"/>
    </row>
    <row r="23" spans="1:4" x14ac:dyDescent="0.2">
      <c r="A23" s="67" t="s">
        <v>82</v>
      </c>
      <c r="B23" s="16"/>
      <c r="D23" s="79"/>
    </row>
    <row r="24" spans="1:4" x14ac:dyDescent="0.2">
      <c r="A24" s="67" t="s">
        <v>989</v>
      </c>
      <c r="B24" s="16"/>
      <c r="D24" s="79"/>
    </row>
    <row r="25" spans="1:4" x14ac:dyDescent="0.2">
      <c r="A25" s="67" t="s">
        <v>990</v>
      </c>
      <c r="D25" s="79"/>
    </row>
    <row r="26" spans="1:4" x14ac:dyDescent="0.2">
      <c r="A26" s="67" t="s">
        <v>984</v>
      </c>
      <c r="D26" s="79"/>
    </row>
    <row r="27" spans="1:4" x14ac:dyDescent="0.2">
      <c r="A27" s="78" t="s">
        <v>988</v>
      </c>
      <c r="D27" s="79"/>
    </row>
    <row r="29" spans="1:4" x14ac:dyDescent="0.2">
      <c r="A29" s="28" t="s">
        <v>999</v>
      </c>
    </row>
    <row r="30" spans="1:4" ht="25.5" x14ac:dyDescent="0.2">
      <c r="A30" s="30" t="s">
        <v>234</v>
      </c>
      <c r="B30" s="40" t="s">
        <v>81</v>
      </c>
      <c r="C30" s="40"/>
      <c r="D30" s="40"/>
    </row>
    <row r="31" spans="1:4" x14ac:dyDescent="0.2">
      <c r="A31" s="30"/>
      <c r="B31" s="12">
        <v>2022</v>
      </c>
      <c r="C31" s="12">
        <v>2023</v>
      </c>
      <c r="D31" s="12">
        <v>2024</v>
      </c>
    </row>
    <row r="32" spans="1:4" x14ac:dyDescent="0.2">
      <c r="A32" s="26" t="s">
        <v>235</v>
      </c>
      <c r="B32" s="11" t="s">
        <v>99</v>
      </c>
      <c r="C32" s="16" t="s">
        <v>99</v>
      </c>
      <c r="D32" s="16" t="s">
        <v>99</v>
      </c>
    </row>
    <row r="33" spans="1:7" x14ac:dyDescent="0.2">
      <c r="A33" s="26" t="s">
        <v>236</v>
      </c>
      <c r="B33" s="16">
        <v>1228</v>
      </c>
      <c r="C33" s="16">
        <v>2866</v>
      </c>
      <c r="D33" s="16">
        <v>1238</v>
      </c>
      <c r="E33" s="79"/>
    </row>
    <row r="34" spans="1:7" x14ac:dyDescent="0.2">
      <c r="A34" s="26" t="s">
        <v>237</v>
      </c>
      <c r="B34" s="16">
        <v>1232</v>
      </c>
      <c r="C34" s="16">
        <v>1884</v>
      </c>
      <c r="D34" s="16">
        <v>1333</v>
      </c>
      <c r="E34" s="79"/>
    </row>
    <row r="35" spans="1:7" x14ac:dyDescent="0.2">
      <c r="A35" s="26" t="s">
        <v>238</v>
      </c>
      <c r="B35" s="16">
        <v>1201</v>
      </c>
      <c r="C35" s="16">
        <v>1670</v>
      </c>
      <c r="D35" s="16">
        <v>1075</v>
      </c>
      <c r="E35" s="79"/>
    </row>
    <row r="36" spans="1:7" x14ac:dyDescent="0.2">
      <c r="A36" s="26" t="s">
        <v>239</v>
      </c>
      <c r="B36" s="11">
        <v>119</v>
      </c>
      <c r="C36" s="16">
        <v>315</v>
      </c>
      <c r="D36" s="16">
        <v>133</v>
      </c>
      <c r="E36" s="79"/>
    </row>
    <row r="37" spans="1:7" x14ac:dyDescent="0.2">
      <c r="A37" s="26" t="s">
        <v>991</v>
      </c>
      <c r="B37" s="16">
        <v>29390</v>
      </c>
      <c r="C37" s="16">
        <v>28335</v>
      </c>
      <c r="D37" s="16">
        <v>27531</v>
      </c>
      <c r="E37" s="79"/>
    </row>
    <row r="38" spans="1:7" x14ac:dyDescent="0.2">
      <c r="A38" s="26" t="s">
        <v>92</v>
      </c>
      <c r="B38" s="16">
        <v>33170</v>
      </c>
      <c r="C38" s="16">
        <v>35070</v>
      </c>
      <c r="D38" s="16">
        <v>31311</v>
      </c>
      <c r="E38" s="79"/>
    </row>
    <row r="39" spans="1:7" x14ac:dyDescent="0.2">
      <c r="A39" s="67" t="s">
        <v>82</v>
      </c>
    </row>
    <row r="40" spans="1:7" x14ac:dyDescent="0.2">
      <c r="A40" s="78" t="s">
        <v>988</v>
      </c>
    </row>
    <row r="41" spans="1:7" x14ac:dyDescent="0.2">
      <c r="A41" s="67" t="s">
        <v>984</v>
      </c>
    </row>
    <row r="42" spans="1:7" x14ac:dyDescent="0.2">
      <c r="A42" s="67" t="s">
        <v>992</v>
      </c>
    </row>
    <row r="45" spans="1:7" ht="17.25" thickBot="1" x14ac:dyDescent="0.35">
      <c r="A45" s="27" t="s">
        <v>1001</v>
      </c>
    </row>
    <row r="46" spans="1:7" x14ac:dyDescent="0.2">
      <c r="A46" s="28" t="s">
        <v>1002</v>
      </c>
    </row>
    <row r="47" spans="1:7" x14ac:dyDescent="0.2">
      <c r="A47" s="30"/>
      <c r="B47" s="12">
        <v>2022</v>
      </c>
      <c r="C47" s="34"/>
      <c r="D47" s="12">
        <v>2023</v>
      </c>
      <c r="E47" s="34"/>
      <c r="F47" s="12">
        <v>2024</v>
      </c>
      <c r="G47" s="34"/>
    </row>
    <row r="48" spans="1:7" ht="25.5" x14ac:dyDescent="0.2">
      <c r="A48" s="30" t="s">
        <v>85</v>
      </c>
      <c r="B48" s="40" t="s">
        <v>240</v>
      </c>
      <c r="C48" s="40" t="s">
        <v>241</v>
      </c>
      <c r="D48" s="40" t="s">
        <v>240</v>
      </c>
      <c r="E48" s="40" t="s">
        <v>241</v>
      </c>
      <c r="F48" s="40" t="s">
        <v>240</v>
      </c>
      <c r="G48" s="40" t="s">
        <v>241</v>
      </c>
    </row>
    <row r="49" spans="1:8" x14ac:dyDescent="0.2">
      <c r="A49" s="26" t="s">
        <v>86</v>
      </c>
      <c r="B49" s="16">
        <v>430</v>
      </c>
      <c r="C49" s="11">
        <v>827</v>
      </c>
      <c r="D49" s="16">
        <v>731</v>
      </c>
      <c r="E49" s="16">
        <v>2103</v>
      </c>
      <c r="F49" s="16">
        <v>279</v>
      </c>
      <c r="G49" s="16">
        <v>880</v>
      </c>
      <c r="H49" s="79"/>
    </row>
    <row r="50" spans="1:8" x14ac:dyDescent="0.2">
      <c r="A50" s="26" t="s">
        <v>87</v>
      </c>
      <c r="B50" s="16">
        <v>8188</v>
      </c>
      <c r="C50" s="16">
        <v>24188</v>
      </c>
      <c r="D50" s="16">
        <v>9005</v>
      </c>
      <c r="E50" s="16">
        <v>26213</v>
      </c>
      <c r="F50" s="16">
        <v>7419</v>
      </c>
      <c r="G50" s="16">
        <v>25772</v>
      </c>
      <c r="H50" s="79"/>
    </row>
    <row r="51" spans="1:8" x14ac:dyDescent="0.2">
      <c r="A51" s="26" t="s">
        <v>88</v>
      </c>
      <c r="B51" s="16">
        <v>8708</v>
      </c>
      <c r="C51" s="16">
        <v>26528</v>
      </c>
      <c r="D51" s="16">
        <v>9173</v>
      </c>
      <c r="E51" s="16">
        <v>26674</v>
      </c>
      <c r="F51" s="16">
        <v>8463</v>
      </c>
      <c r="G51" s="16">
        <v>29610</v>
      </c>
      <c r="H51" s="79"/>
    </row>
    <row r="52" spans="1:8" x14ac:dyDescent="0.2">
      <c r="A52" s="26" t="s">
        <v>89</v>
      </c>
      <c r="B52" s="16">
        <v>6847</v>
      </c>
      <c r="C52" s="16">
        <v>20861</v>
      </c>
      <c r="D52" s="16">
        <v>7149</v>
      </c>
      <c r="E52" s="16">
        <v>20785</v>
      </c>
      <c r="F52" s="16">
        <v>6605</v>
      </c>
      <c r="G52" s="16">
        <v>23137</v>
      </c>
      <c r="H52" s="79"/>
    </row>
    <row r="53" spans="1:8" x14ac:dyDescent="0.2">
      <c r="A53" s="26" t="s">
        <v>90</v>
      </c>
      <c r="B53" s="16">
        <v>5793</v>
      </c>
      <c r="C53" s="16">
        <v>17812</v>
      </c>
      <c r="D53" s="16">
        <v>5927</v>
      </c>
      <c r="E53" s="16">
        <v>17223</v>
      </c>
      <c r="F53" s="16">
        <v>5269</v>
      </c>
      <c r="G53" s="16">
        <v>18514</v>
      </c>
      <c r="H53" s="79"/>
    </row>
    <row r="54" spans="1:8" x14ac:dyDescent="0.2">
      <c r="A54" s="26" t="s">
        <v>91</v>
      </c>
      <c r="B54" s="16">
        <v>3204</v>
      </c>
      <c r="C54" s="16">
        <v>9962</v>
      </c>
      <c r="D54" s="16">
        <v>3085</v>
      </c>
      <c r="E54" s="16">
        <v>8967</v>
      </c>
      <c r="F54" s="16">
        <v>3276</v>
      </c>
      <c r="G54" s="16">
        <v>11539</v>
      </c>
      <c r="H54" s="79"/>
    </row>
    <row r="55" spans="1:8" x14ac:dyDescent="0.2">
      <c r="A55" s="26" t="s">
        <v>92</v>
      </c>
      <c r="B55" s="16">
        <v>33170</v>
      </c>
      <c r="C55" s="16">
        <v>100178</v>
      </c>
      <c r="D55" s="16">
        <v>35070</v>
      </c>
      <c r="E55" s="16">
        <v>101965</v>
      </c>
      <c r="F55" s="16">
        <v>31311</v>
      </c>
      <c r="G55" s="16">
        <v>109452</v>
      </c>
      <c r="H55" s="79"/>
    </row>
    <row r="56" spans="1:8" x14ac:dyDescent="0.2">
      <c r="A56" s="67" t="s">
        <v>82</v>
      </c>
      <c r="B56" s="16"/>
      <c r="C56" s="16"/>
      <c r="D56" s="16"/>
      <c r="E56" s="16"/>
      <c r="H56" s="79"/>
    </row>
    <row r="57" spans="1:8" x14ac:dyDescent="0.2">
      <c r="A57" s="78" t="s">
        <v>988</v>
      </c>
      <c r="H57" s="79"/>
    </row>
    <row r="58" spans="1:8" x14ac:dyDescent="0.2">
      <c r="A58" s="67" t="s">
        <v>984</v>
      </c>
      <c r="H58" s="79"/>
    </row>
    <row r="59" spans="1:8" x14ac:dyDescent="0.2">
      <c r="A59" s="67" t="s">
        <v>992</v>
      </c>
      <c r="H59" s="79"/>
    </row>
    <row r="60" spans="1:8" x14ac:dyDescent="0.2">
      <c r="A60" s="67"/>
    </row>
    <row r="61" spans="1:8" x14ac:dyDescent="0.2">
      <c r="A61" s="28" t="s">
        <v>1003</v>
      </c>
      <c r="F61" s="87"/>
      <c r="G61" s="87"/>
      <c r="H61" s="87"/>
    </row>
    <row r="62" spans="1:8" ht="25.5" x14ac:dyDescent="0.2">
      <c r="A62" s="30" t="s">
        <v>213</v>
      </c>
      <c r="B62" s="40" t="s">
        <v>81</v>
      </c>
      <c r="C62" s="34"/>
      <c r="D62" s="34"/>
      <c r="F62" s="87"/>
      <c r="G62" s="87"/>
      <c r="H62" s="87"/>
    </row>
    <row r="63" spans="1:8" x14ac:dyDescent="0.2">
      <c r="A63" s="30"/>
      <c r="B63" s="12">
        <v>2022</v>
      </c>
      <c r="C63" s="12">
        <v>2023</v>
      </c>
      <c r="D63" s="12">
        <v>2024</v>
      </c>
      <c r="F63" s="87"/>
      <c r="G63" s="87"/>
      <c r="H63" s="87"/>
    </row>
    <row r="64" spans="1:8" x14ac:dyDescent="0.2">
      <c r="A64" s="26" t="s">
        <v>214</v>
      </c>
      <c r="B64" s="86">
        <v>18432</v>
      </c>
      <c r="C64" s="86">
        <v>20294</v>
      </c>
      <c r="D64" s="86">
        <v>18462</v>
      </c>
      <c r="E64" s="79"/>
      <c r="F64" s="79"/>
      <c r="G64" s="79"/>
      <c r="H64" s="79"/>
    </row>
    <row r="65" spans="1:12" x14ac:dyDescent="0.2">
      <c r="A65" s="26" t="s">
        <v>215</v>
      </c>
      <c r="B65" s="86">
        <v>1193</v>
      </c>
      <c r="C65" s="86">
        <v>1407</v>
      </c>
      <c r="D65" s="86">
        <v>1449</v>
      </c>
      <c r="E65" s="79"/>
      <c r="F65" s="79"/>
      <c r="G65" s="79"/>
      <c r="H65" s="79"/>
    </row>
    <row r="66" spans="1:12" x14ac:dyDescent="0.2">
      <c r="A66" s="26" t="s">
        <v>216</v>
      </c>
      <c r="B66" s="86">
        <v>1668</v>
      </c>
      <c r="C66" s="86">
        <v>1773</v>
      </c>
      <c r="D66" s="86">
        <v>1554</v>
      </c>
      <c r="E66" s="79"/>
      <c r="F66" s="79"/>
      <c r="G66" s="79"/>
      <c r="H66" s="79"/>
    </row>
    <row r="67" spans="1:12" x14ac:dyDescent="0.2">
      <c r="A67" s="26" t="s">
        <v>182</v>
      </c>
      <c r="B67" s="86">
        <v>11878</v>
      </c>
      <c r="C67" s="86">
        <v>11596</v>
      </c>
      <c r="D67" s="86">
        <v>9845</v>
      </c>
      <c r="E67" s="79"/>
      <c r="F67" s="79"/>
      <c r="G67" s="79"/>
      <c r="H67" s="79"/>
    </row>
    <row r="68" spans="1:12" x14ac:dyDescent="0.2">
      <c r="A68" s="26" t="s">
        <v>92</v>
      </c>
      <c r="B68" s="86">
        <v>33170</v>
      </c>
      <c r="C68" s="86">
        <v>35070</v>
      </c>
      <c r="D68" s="86">
        <v>31311</v>
      </c>
      <c r="E68" s="79"/>
      <c r="F68" s="79"/>
      <c r="G68" s="79"/>
      <c r="H68" s="79"/>
    </row>
    <row r="69" spans="1:12" x14ac:dyDescent="0.2">
      <c r="A69" s="67" t="s">
        <v>82</v>
      </c>
      <c r="B69" s="16"/>
      <c r="C69" s="16"/>
    </row>
    <row r="70" spans="1:12" x14ac:dyDescent="0.2">
      <c r="A70" s="67" t="s">
        <v>1026</v>
      </c>
    </row>
    <row r="71" spans="1:12" x14ac:dyDescent="0.2">
      <c r="A71" s="78" t="s">
        <v>988</v>
      </c>
    </row>
    <row r="72" spans="1:12" x14ac:dyDescent="0.2">
      <c r="A72" s="67" t="s">
        <v>984</v>
      </c>
    </row>
    <row r="73" spans="1:12" x14ac:dyDescent="0.2">
      <c r="A73" s="67" t="s">
        <v>992</v>
      </c>
    </row>
    <row r="74" spans="1:12" x14ac:dyDescent="0.2">
      <c r="A74" s="67"/>
    </row>
    <row r="75" spans="1:12" x14ac:dyDescent="0.2">
      <c r="A75" s="28" t="s">
        <v>1004</v>
      </c>
    </row>
    <row r="76" spans="1:12" ht="25.5" x14ac:dyDescent="0.2">
      <c r="A76" s="30" t="s">
        <v>94</v>
      </c>
      <c r="B76" s="40" t="s">
        <v>81</v>
      </c>
      <c r="C76" s="34"/>
      <c r="D76" s="34"/>
      <c r="E76" s="80"/>
    </row>
    <row r="77" spans="1:12" x14ac:dyDescent="0.2">
      <c r="A77" s="30"/>
      <c r="B77" s="12">
        <v>2022</v>
      </c>
      <c r="C77" s="12">
        <v>2023</v>
      </c>
      <c r="D77" s="12">
        <v>2024</v>
      </c>
    </row>
    <row r="78" spans="1:12" x14ac:dyDescent="0.2">
      <c r="A78" s="26" t="s">
        <v>242</v>
      </c>
      <c r="B78" s="16">
        <v>20236</v>
      </c>
      <c r="C78" s="16">
        <v>24159</v>
      </c>
      <c r="D78" s="16">
        <v>20968</v>
      </c>
      <c r="E78" s="79"/>
      <c r="F78" s="79"/>
    </row>
    <row r="79" spans="1:12" x14ac:dyDescent="0.2">
      <c r="A79" s="26" t="s">
        <v>243</v>
      </c>
      <c r="B79" s="16">
        <v>8827</v>
      </c>
      <c r="C79" s="16">
        <v>5599</v>
      </c>
      <c r="D79" s="16">
        <v>5501</v>
      </c>
      <c r="F79" s="79"/>
    </row>
    <row r="80" spans="1:12" x14ac:dyDescent="0.2">
      <c r="A80" s="26" t="s">
        <v>244</v>
      </c>
      <c r="B80" s="16">
        <v>4107</v>
      </c>
      <c r="C80" s="16">
        <v>4797</v>
      </c>
      <c r="D80" s="16">
        <v>4842</v>
      </c>
      <c r="F80" s="79"/>
      <c r="K80" s="5"/>
      <c r="L80" s="5"/>
    </row>
    <row r="81" spans="1:12" x14ac:dyDescent="0.2">
      <c r="A81" s="26" t="s">
        <v>245</v>
      </c>
      <c r="B81" s="16" t="s">
        <v>217</v>
      </c>
      <c r="C81" s="16" t="s">
        <v>217</v>
      </c>
      <c r="D81" s="16" t="s">
        <v>217</v>
      </c>
      <c r="K81" s="5"/>
      <c r="L81" s="5"/>
    </row>
    <row r="82" spans="1:12" x14ac:dyDescent="0.2">
      <c r="A82" s="26" t="s">
        <v>98</v>
      </c>
      <c r="B82" s="16" t="s">
        <v>217</v>
      </c>
      <c r="C82" s="16">
        <v>515</v>
      </c>
      <c r="D82" s="16" t="s">
        <v>217</v>
      </c>
      <c r="K82" s="5"/>
      <c r="L82" s="5"/>
    </row>
    <row r="83" spans="1:12" x14ac:dyDescent="0.2">
      <c r="A83" s="26" t="s">
        <v>92</v>
      </c>
      <c r="B83" s="16">
        <v>33170</v>
      </c>
      <c r="C83" s="16">
        <v>35070</v>
      </c>
      <c r="D83" s="16">
        <v>31311</v>
      </c>
      <c r="F83" s="79"/>
      <c r="K83" s="5"/>
      <c r="L83" s="5"/>
    </row>
    <row r="84" spans="1:12" x14ac:dyDescent="0.2">
      <c r="A84" s="67" t="s">
        <v>82</v>
      </c>
      <c r="B84" s="16"/>
      <c r="C84" s="16"/>
    </row>
    <row r="85" spans="1:12" x14ac:dyDescent="0.2">
      <c r="A85" s="78" t="s">
        <v>988</v>
      </c>
    </row>
    <row r="86" spans="1:12" x14ac:dyDescent="0.2">
      <c r="A86" s="67" t="s">
        <v>984</v>
      </c>
    </row>
    <row r="87" spans="1:12" x14ac:dyDescent="0.2">
      <c r="A87" s="67" t="s">
        <v>992</v>
      </c>
    </row>
    <row r="88" spans="1:12" x14ac:dyDescent="0.2">
      <c r="A88" s="67"/>
    </row>
    <row r="90" spans="1:12" ht="17.25" thickBot="1" x14ac:dyDescent="0.35">
      <c r="A90" s="27" t="s">
        <v>1023</v>
      </c>
    </row>
    <row r="91" spans="1:12" x14ac:dyDescent="0.2">
      <c r="A91" s="28" t="s">
        <v>1005</v>
      </c>
    </row>
    <row r="92" spans="1:12" x14ac:dyDescent="0.2">
      <c r="A92" s="30"/>
      <c r="B92" s="12">
        <v>2022</v>
      </c>
      <c r="C92" s="34"/>
      <c r="D92" s="12">
        <v>2023</v>
      </c>
      <c r="E92" s="34"/>
      <c r="F92" s="12">
        <v>2024</v>
      </c>
      <c r="G92" s="34"/>
      <c r="K92" s="5"/>
      <c r="L92" s="5"/>
    </row>
    <row r="93" spans="1:12" ht="25.5" x14ac:dyDescent="0.2">
      <c r="A93" s="30" t="s">
        <v>246</v>
      </c>
      <c r="B93" s="40" t="s">
        <v>240</v>
      </c>
      <c r="C93" s="40" t="s">
        <v>247</v>
      </c>
      <c r="D93" s="40" t="s">
        <v>240</v>
      </c>
      <c r="E93" s="40" t="s">
        <v>247</v>
      </c>
      <c r="F93" s="40" t="s">
        <v>240</v>
      </c>
      <c r="G93" s="40" t="s">
        <v>247</v>
      </c>
    </row>
    <row r="94" spans="1:12" x14ac:dyDescent="0.2">
      <c r="A94" s="26" t="s">
        <v>248</v>
      </c>
      <c r="B94" s="16">
        <v>77</v>
      </c>
      <c r="C94" s="16">
        <v>124</v>
      </c>
      <c r="D94" s="85">
        <v>108</v>
      </c>
      <c r="E94" s="16">
        <v>196</v>
      </c>
      <c r="F94" s="85">
        <v>151</v>
      </c>
      <c r="G94" s="16">
        <v>405</v>
      </c>
      <c r="H94" s="79"/>
    </row>
    <row r="95" spans="1:12" x14ac:dyDescent="0.2">
      <c r="A95" s="26" t="s">
        <v>249</v>
      </c>
      <c r="B95" s="16">
        <v>7742</v>
      </c>
      <c r="C95" s="16">
        <v>2982</v>
      </c>
      <c r="D95" s="85">
        <v>3210</v>
      </c>
      <c r="E95" s="16">
        <v>5784</v>
      </c>
      <c r="F95" s="85">
        <v>2982</v>
      </c>
      <c r="G95" s="16">
        <v>8029</v>
      </c>
    </row>
    <row r="96" spans="1:12" x14ac:dyDescent="0.2">
      <c r="A96" s="26" t="s">
        <v>250</v>
      </c>
      <c r="B96" s="16" t="s">
        <v>169</v>
      </c>
      <c r="C96" s="16" t="s">
        <v>169</v>
      </c>
      <c r="D96" s="85" t="s">
        <v>169</v>
      </c>
      <c r="E96" s="16" t="s">
        <v>169</v>
      </c>
      <c r="F96" s="16" t="s">
        <v>169</v>
      </c>
      <c r="G96" s="16" t="s">
        <v>169</v>
      </c>
      <c r="K96" s="5"/>
      <c r="L96" s="5"/>
    </row>
    <row r="97" spans="1:12" x14ac:dyDescent="0.2">
      <c r="A97" s="26" t="s">
        <v>92</v>
      </c>
      <c r="B97" s="16">
        <v>4981</v>
      </c>
      <c r="C97" s="16">
        <v>2962</v>
      </c>
      <c r="D97" s="85">
        <v>3319</v>
      </c>
      <c r="E97" s="16">
        <v>5982</v>
      </c>
      <c r="F97" s="85">
        <v>3134</v>
      </c>
      <c r="G97" s="16">
        <v>8438</v>
      </c>
      <c r="K97" s="5"/>
      <c r="L97" s="5"/>
    </row>
    <row r="98" spans="1:12" x14ac:dyDescent="0.2">
      <c r="A98" s="67" t="s">
        <v>82</v>
      </c>
      <c r="B98" s="16"/>
      <c r="C98" s="16"/>
      <c r="F98" s="59"/>
    </row>
    <row r="99" spans="1:12" x14ac:dyDescent="0.2">
      <c r="A99" s="67" t="s">
        <v>1027</v>
      </c>
      <c r="B99" s="16"/>
      <c r="C99" s="16"/>
      <c r="F99" s="59"/>
    </row>
    <row r="100" spans="1:12" x14ac:dyDescent="0.2">
      <c r="A100" s="78" t="s">
        <v>988</v>
      </c>
      <c r="B100" s="16"/>
      <c r="C100" s="16"/>
      <c r="F100" s="59"/>
    </row>
    <row r="101" spans="1:12" x14ac:dyDescent="0.2">
      <c r="A101" s="67" t="s">
        <v>992</v>
      </c>
    </row>
    <row r="102" spans="1:12" x14ac:dyDescent="0.2">
      <c r="A102" s="67"/>
    </row>
    <row r="103" spans="1:12" x14ac:dyDescent="0.2">
      <c r="A103" s="28" t="s">
        <v>1006</v>
      </c>
    </row>
    <row r="104" spans="1:12" x14ac:dyDescent="0.2">
      <c r="A104" s="30"/>
      <c r="B104" s="12">
        <v>2022</v>
      </c>
      <c r="C104" s="34"/>
      <c r="D104" s="12">
        <v>2023</v>
      </c>
      <c r="E104" s="34"/>
      <c r="F104" s="12">
        <v>2024</v>
      </c>
      <c r="G104" s="34"/>
      <c r="K104" s="5"/>
      <c r="L104" s="5"/>
    </row>
    <row r="105" spans="1:12" ht="25.5" x14ac:dyDescent="0.2">
      <c r="A105" s="30" t="s">
        <v>246</v>
      </c>
      <c r="B105" s="40" t="s">
        <v>240</v>
      </c>
      <c r="C105" s="40" t="s">
        <v>247</v>
      </c>
      <c r="D105" s="40" t="s">
        <v>240</v>
      </c>
      <c r="E105" s="40" t="s">
        <v>247</v>
      </c>
      <c r="F105" s="40" t="s">
        <v>240</v>
      </c>
      <c r="G105" s="40" t="s">
        <v>247</v>
      </c>
    </row>
    <row r="106" spans="1:12" x14ac:dyDescent="0.2">
      <c r="A106" s="26" t="s">
        <v>248</v>
      </c>
      <c r="B106" s="11">
        <v>63</v>
      </c>
      <c r="C106" s="11">
        <v>64</v>
      </c>
      <c r="D106" s="16">
        <v>65</v>
      </c>
      <c r="E106" s="16">
        <v>80</v>
      </c>
      <c r="F106" s="16">
        <v>41</v>
      </c>
      <c r="G106" s="16">
        <v>131</v>
      </c>
    </row>
    <row r="107" spans="1:12" x14ac:dyDescent="0.2">
      <c r="A107" s="26" t="s">
        <v>249</v>
      </c>
      <c r="B107" s="16">
        <v>2004</v>
      </c>
      <c r="C107" s="16">
        <v>2043</v>
      </c>
      <c r="D107" s="16">
        <v>2080</v>
      </c>
      <c r="E107" s="16">
        <v>2530</v>
      </c>
      <c r="F107" s="16">
        <v>1218</v>
      </c>
      <c r="G107" s="16">
        <v>3954</v>
      </c>
    </row>
    <row r="108" spans="1:12" x14ac:dyDescent="0.2">
      <c r="A108" s="26" t="s">
        <v>250</v>
      </c>
      <c r="B108" s="16" t="s">
        <v>169</v>
      </c>
      <c r="C108" s="16" t="s">
        <v>169</v>
      </c>
      <c r="D108" s="16" t="s">
        <v>169</v>
      </c>
      <c r="E108" s="16" t="s">
        <v>169</v>
      </c>
      <c r="F108" s="16" t="s">
        <v>169</v>
      </c>
      <c r="G108" s="16" t="s">
        <v>169</v>
      </c>
      <c r="K108" s="5"/>
      <c r="L108" s="5"/>
    </row>
    <row r="109" spans="1:12" x14ac:dyDescent="0.2">
      <c r="A109" s="26" t="s">
        <v>92</v>
      </c>
      <c r="B109" s="16">
        <v>2067</v>
      </c>
      <c r="C109" s="16">
        <v>2108</v>
      </c>
      <c r="D109" s="16">
        <v>2145</v>
      </c>
      <c r="E109" s="16">
        <v>2611</v>
      </c>
      <c r="F109" s="16">
        <v>1259</v>
      </c>
      <c r="G109" s="16">
        <v>4088</v>
      </c>
      <c r="K109" s="5"/>
      <c r="L109" s="5"/>
    </row>
    <row r="110" spans="1:12" x14ac:dyDescent="0.2">
      <c r="A110" s="67" t="s">
        <v>82</v>
      </c>
      <c r="B110" s="11"/>
      <c r="C110" s="11"/>
    </row>
    <row r="111" spans="1:12" x14ac:dyDescent="0.2">
      <c r="A111" s="67" t="s">
        <v>993</v>
      </c>
      <c r="B111" s="11"/>
      <c r="C111" s="11"/>
    </row>
    <row r="112" spans="1:12" x14ac:dyDescent="0.2">
      <c r="A112" s="78" t="s">
        <v>988</v>
      </c>
      <c r="B112" s="11"/>
      <c r="C112" s="11"/>
    </row>
    <row r="113" spans="1:12" x14ac:dyDescent="0.2">
      <c r="A113" s="67" t="s">
        <v>992</v>
      </c>
      <c r="B113" s="11"/>
      <c r="C113" s="11"/>
    </row>
    <row r="115" spans="1:12" x14ac:dyDescent="0.2">
      <c r="A115" s="28" t="s">
        <v>1029</v>
      </c>
    </row>
    <row r="116" spans="1:12" x14ac:dyDescent="0.2">
      <c r="A116" s="30"/>
      <c r="B116" s="12">
        <v>2022</v>
      </c>
      <c r="C116" s="34"/>
      <c r="D116" s="12">
        <v>2023</v>
      </c>
      <c r="E116" s="34"/>
      <c r="F116" s="12">
        <v>2024</v>
      </c>
      <c r="G116" s="34"/>
      <c r="K116" s="5"/>
      <c r="L116" s="5"/>
    </row>
    <row r="117" spans="1:12" ht="25.5" x14ac:dyDescent="0.2">
      <c r="A117" s="30" t="s">
        <v>246</v>
      </c>
      <c r="B117" s="40" t="s">
        <v>240</v>
      </c>
      <c r="C117" s="40" t="s">
        <v>247</v>
      </c>
      <c r="D117" s="40" t="s">
        <v>240</v>
      </c>
      <c r="E117" s="40" t="s">
        <v>247</v>
      </c>
      <c r="F117" s="40" t="s">
        <v>240</v>
      </c>
      <c r="G117" s="40" t="s">
        <v>247</v>
      </c>
    </row>
    <row r="118" spans="1:12" x14ac:dyDescent="0.2">
      <c r="A118" s="26" t="s">
        <v>248</v>
      </c>
      <c r="B118" s="16">
        <v>8514</v>
      </c>
      <c r="C118" s="16">
        <v>25651</v>
      </c>
      <c r="D118" s="16">
        <v>8970</v>
      </c>
      <c r="E118" s="16">
        <v>26028</v>
      </c>
      <c r="F118" s="16">
        <v>7983</v>
      </c>
      <c r="G118" s="16">
        <v>27987</v>
      </c>
    </row>
    <row r="119" spans="1:12" x14ac:dyDescent="0.2">
      <c r="A119" s="26" t="s">
        <v>249</v>
      </c>
      <c r="B119" s="16">
        <v>23448</v>
      </c>
      <c r="C119" s="16">
        <v>71533</v>
      </c>
      <c r="D119" s="16">
        <v>24917</v>
      </c>
      <c r="E119" s="16">
        <v>72323</v>
      </c>
      <c r="F119" s="16">
        <v>22058</v>
      </c>
      <c r="G119" s="16">
        <v>77336</v>
      </c>
    </row>
    <row r="120" spans="1:12" x14ac:dyDescent="0.2">
      <c r="A120" s="26" t="s">
        <v>250</v>
      </c>
      <c r="B120" s="16">
        <v>8</v>
      </c>
      <c r="C120" s="16">
        <v>19</v>
      </c>
      <c r="D120" s="11">
        <v>11</v>
      </c>
      <c r="E120" s="11">
        <v>30</v>
      </c>
      <c r="F120" s="11">
        <v>12</v>
      </c>
      <c r="G120" s="11">
        <v>40</v>
      </c>
      <c r="K120" s="5"/>
      <c r="L120" s="5"/>
    </row>
    <row r="121" spans="1:12" x14ac:dyDescent="0.2">
      <c r="A121" s="26" t="s">
        <v>92</v>
      </c>
      <c r="B121" s="16">
        <v>31970</v>
      </c>
      <c r="C121" s="16">
        <v>97203</v>
      </c>
      <c r="D121" s="16">
        <v>33898</v>
      </c>
      <c r="E121" s="16">
        <v>98381</v>
      </c>
      <c r="F121" s="16">
        <v>30052</v>
      </c>
      <c r="G121" s="16">
        <v>105364</v>
      </c>
      <c r="K121" s="5"/>
      <c r="L121" s="5"/>
    </row>
    <row r="122" spans="1:12" x14ac:dyDescent="0.2">
      <c r="A122" s="67" t="s">
        <v>82</v>
      </c>
      <c r="B122" s="16"/>
      <c r="C122" s="16"/>
      <c r="D122" s="97"/>
      <c r="E122" s="97"/>
    </row>
    <row r="123" spans="1:12" x14ac:dyDescent="0.2">
      <c r="A123" s="67" t="s">
        <v>1028</v>
      </c>
      <c r="B123" s="16"/>
      <c r="C123" s="16"/>
      <c r="D123" s="97"/>
      <c r="E123" s="97"/>
    </row>
    <row r="124" spans="1:12" x14ac:dyDescent="0.2">
      <c r="A124" s="78" t="s">
        <v>988</v>
      </c>
      <c r="D124" s="97"/>
      <c r="E124" s="97"/>
    </row>
    <row r="125" spans="1:12" x14ac:dyDescent="0.2">
      <c r="A125" s="67" t="s">
        <v>992</v>
      </c>
    </row>
    <row r="126" spans="1:12" x14ac:dyDescent="0.2">
      <c r="A126" s="67"/>
    </row>
    <row r="128" spans="1:12" ht="17.25" thickBot="1" x14ac:dyDescent="0.35">
      <c r="A128" s="27" t="s">
        <v>9</v>
      </c>
    </row>
    <row r="129" spans="1:28" x14ac:dyDescent="0.2">
      <c r="A129" s="28" t="s">
        <v>251</v>
      </c>
    </row>
    <row r="130" spans="1:28" x14ac:dyDescent="0.2">
      <c r="A130" s="40"/>
      <c r="B130" s="12">
        <v>2022</v>
      </c>
      <c r="C130" s="34"/>
      <c r="D130" s="34"/>
      <c r="E130" s="40"/>
      <c r="F130" s="40"/>
      <c r="G130" s="12">
        <v>2023</v>
      </c>
      <c r="H130" s="34"/>
      <c r="I130" s="34"/>
      <c r="J130" s="40"/>
      <c r="K130" s="40"/>
      <c r="L130" s="12">
        <v>2024</v>
      </c>
      <c r="M130" s="34"/>
      <c r="N130" s="34"/>
      <c r="O130" s="40"/>
      <c r="P130" s="40"/>
    </row>
    <row r="131" spans="1:28" ht="38.25" x14ac:dyDescent="0.2">
      <c r="A131" s="40"/>
      <c r="B131" s="40" t="s">
        <v>252</v>
      </c>
      <c r="C131" s="40" t="s">
        <v>253</v>
      </c>
      <c r="D131" s="40" t="s">
        <v>254</v>
      </c>
      <c r="E131" s="40" t="s">
        <v>255</v>
      </c>
      <c r="F131" s="40" t="s">
        <v>256</v>
      </c>
      <c r="G131" s="40" t="s">
        <v>252</v>
      </c>
      <c r="H131" s="40" t="s">
        <v>253</v>
      </c>
      <c r="I131" s="40" t="s">
        <v>254</v>
      </c>
      <c r="J131" s="40" t="s">
        <v>255</v>
      </c>
      <c r="K131" s="40" t="s">
        <v>256</v>
      </c>
      <c r="L131" s="40" t="s">
        <v>252</v>
      </c>
      <c r="M131" s="40" t="s">
        <v>253</v>
      </c>
      <c r="N131" s="40" t="s">
        <v>254</v>
      </c>
      <c r="O131" s="40" t="s">
        <v>255</v>
      </c>
      <c r="P131" s="40" t="s">
        <v>256</v>
      </c>
      <c r="S131" s="33"/>
      <c r="T131" s="33"/>
      <c r="U131" s="33"/>
    </row>
    <row r="132" spans="1:28" x14ac:dyDescent="0.2">
      <c r="A132" s="33" t="s">
        <v>257</v>
      </c>
      <c r="B132" s="11">
        <v>109</v>
      </c>
      <c r="C132" s="11">
        <v>899</v>
      </c>
      <c r="D132" s="11">
        <v>557</v>
      </c>
      <c r="E132" s="16">
        <v>80247</v>
      </c>
      <c r="F132" s="16">
        <v>81812</v>
      </c>
      <c r="G132" s="16">
        <v>134</v>
      </c>
      <c r="H132" s="16">
        <v>1305</v>
      </c>
      <c r="I132" s="16">
        <v>1218</v>
      </c>
      <c r="J132" s="16">
        <v>79961</v>
      </c>
      <c r="K132" s="16">
        <v>82618</v>
      </c>
      <c r="L132" s="16">
        <v>180</v>
      </c>
      <c r="M132" s="16">
        <v>1079</v>
      </c>
      <c r="N132" s="16">
        <v>1305</v>
      </c>
      <c r="O132" s="16">
        <v>84716</v>
      </c>
      <c r="P132" s="16">
        <v>87281</v>
      </c>
      <c r="S132" s="33"/>
      <c r="T132" s="33"/>
      <c r="U132" s="33"/>
      <c r="V132" s="90"/>
      <c r="AB132" s="90"/>
    </row>
    <row r="133" spans="1:28" x14ac:dyDescent="0.2">
      <c r="A133" s="33" t="s">
        <v>258</v>
      </c>
      <c r="B133" s="11">
        <v>646</v>
      </c>
      <c r="C133" s="11">
        <v>468</v>
      </c>
      <c r="D133" s="11">
        <v>250</v>
      </c>
      <c r="E133" s="16">
        <v>13740</v>
      </c>
      <c r="F133" s="16">
        <v>15105</v>
      </c>
      <c r="G133" s="16">
        <v>928</v>
      </c>
      <c r="H133" s="16">
        <v>606</v>
      </c>
      <c r="I133" s="16">
        <v>395</v>
      </c>
      <c r="J133" s="16">
        <v>15086</v>
      </c>
      <c r="K133" s="16">
        <v>17014</v>
      </c>
      <c r="L133" s="16">
        <v>1141</v>
      </c>
      <c r="M133" s="16">
        <v>1047</v>
      </c>
      <c r="N133" s="16">
        <v>421</v>
      </c>
      <c r="O133" s="16">
        <v>15690</v>
      </c>
      <c r="P133" s="16">
        <v>18299</v>
      </c>
      <c r="S133" s="33"/>
      <c r="T133" s="33"/>
      <c r="U133" s="33"/>
      <c r="V133" s="90"/>
      <c r="AB133" s="90"/>
    </row>
    <row r="134" spans="1:28" x14ac:dyDescent="0.2">
      <c r="A134" s="33" t="s">
        <v>259</v>
      </c>
      <c r="B134" s="11">
        <v>37</v>
      </c>
      <c r="C134" s="11">
        <v>695</v>
      </c>
      <c r="D134" s="11">
        <v>466</v>
      </c>
      <c r="E134" s="16">
        <v>13726</v>
      </c>
      <c r="F134" s="16">
        <v>14924</v>
      </c>
      <c r="G134" s="16">
        <v>37</v>
      </c>
      <c r="H134" s="16">
        <v>788</v>
      </c>
      <c r="I134" s="16">
        <v>1002</v>
      </c>
      <c r="J134" s="16">
        <v>13686</v>
      </c>
      <c r="K134" s="16">
        <v>15513</v>
      </c>
      <c r="L134" s="16">
        <v>67</v>
      </c>
      <c r="M134" s="16">
        <v>647</v>
      </c>
      <c r="N134" s="16">
        <v>1027</v>
      </c>
      <c r="O134" s="16">
        <v>13685</v>
      </c>
      <c r="P134" s="16">
        <v>15427</v>
      </c>
      <c r="V134" s="90"/>
      <c r="AB134" s="90"/>
    </row>
    <row r="135" spans="1:28" x14ac:dyDescent="0.2">
      <c r="A135" s="33" t="s">
        <v>260</v>
      </c>
      <c r="B135" s="16">
        <v>4673</v>
      </c>
      <c r="C135" s="16">
        <v>1182</v>
      </c>
      <c r="D135" s="11">
        <v>18</v>
      </c>
      <c r="E135" s="11">
        <v>453</v>
      </c>
      <c r="F135" s="16">
        <v>6326</v>
      </c>
      <c r="G135" s="16">
        <v>5660</v>
      </c>
      <c r="H135" s="16">
        <v>1257</v>
      </c>
      <c r="I135" s="16">
        <v>81</v>
      </c>
      <c r="J135" s="16">
        <v>328</v>
      </c>
      <c r="K135" s="16">
        <v>7326</v>
      </c>
      <c r="L135" s="16">
        <v>7162</v>
      </c>
      <c r="M135" s="16">
        <v>208</v>
      </c>
      <c r="N135" s="16">
        <v>42</v>
      </c>
      <c r="O135" s="16">
        <v>412</v>
      </c>
      <c r="P135" s="16">
        <v>7824</v>
      </c>
      <c r="V135" s="90"/>
      <c r="AB135" s="90"/>
    </row>
    <row r="136" spans="1:28" x14ac:dyDescent="0.2">
      <c r="A136" s="33" t="s">
        <v>261</v>
      </c>
      <c r="B136" s="11">
        <v>316</v>
      </c>
      <c r="C136" s="11">
        <v>136</v>
      </c>
      <c r="D136" s="11">
        <v>18</v>
      </c>
      <c r="E136" s="16">
        <v>3947</v>
      </c>
      <c r="F136" s="16">
        <v>4417</v>
      </c>
      <c r="G136" s="16">
        <v>361</v>
      </c>
      <c r="H136" s="16">
        <v>147</v>
      </c>
      <c r="I136" s="16">
        <v>24</v>
      </c>
      <c r="J136" s="16">
        <v>3472</v>
      </c>
      <c r="K136" s="16">
        <v>4004</v>
      </c>
      <c r="L136" s="16">
        <v>467</v>
      </c>
      <c r="M136" s="16">
        <v>727</v>
      </c>
      <c r="N136" s="16">
        <v>23</v>
      </c>
      <c r="O136" s="16">
        <v>3744</v>
      </c>
      <c r="P136" s="16">
        <v>4961</v>
      </c>
      <c r="V136" s="90"/>
      <c r="AB136" s="90"/>
    </row>
    <row r="137" spans="1:28" x14ac:dyDescent="0.2">
      <c r="A137" s="33" t="s">
        <v>262</v>
      </c>
      <c r="B137" s="11">
        <v>631</v>
      </c>
      <c r="C137" s="11">
        <v>190</v>
      </c>
      <c r="D137" s="11">
        <v>163</v>
      </c>
      <c r="E137" s="16">
        <v>4092</v>
      </c>
      <c r="F137" s="16">
        <v>5076</v>
      </c>
      <c r="G137" s="16">
        <v>634</v>
      </c>
      <c r="H137" s="16">
        <v>192</v>
      </c>
      <c r="I137" s="16">
        <v>293</v>
      </c>
      <c r="J137" s="16">
        <v>2999</v>
      </c>
      <c r="K137" s="16">
        <v>4118</v>
      </c>
      <c r="L137" s="16">
        <v>1103</v>
      </c>
      <c r="M137" s="16">
        <v>543</v>
      </c>
      <c r="N137" s="16">
        <v>312</v>
      </c>
      <c r="O137" s="16">
        <v>4692</v>
      </c>
      <c r="P137" s="16">
        <v>6650</v>
      </c>
      <c r="V137" s="90"/>
      <c r="AB137" s="90"/>
    </row>
    <row r="138" spans="1:28" x14ac:dyDescent="0.2">
      <c r="A138" s="33" t="s">
        <v>263</v>
      </c>
      <c r="B138" s="11">
        <v>81</v>
      </c>
      <c r="C138" s="11">
        <v>39</v>
      </c>
      <c r="D138" s="11">
        <v>45</v>
      </c>
      <c r="E138" s="16">
        <v>1796</v>
      </c>
      <c r="F138" s="16">
        <v>1961</v>
      </c>
      <c r="G138" s="16">
        <v>91</v>
      </c>
      <c r="H138" s="16">
        <v>36</v>
      </c>
      <c r="I138" s="16">
        <v>85</v>
      </c>
      <c r="J138" s="16">
        <v>1632</v>
      </c>
      <c r="K138" s="16">
        <v>1844</v>
      </c>
      <c r="L138" s="16">
        <v>152</v>
      </c>
      <c r="M138" s="16">
        <v>120</v>
      </c>
      <c r="N138" s="16">
        <v>99</v>
      </c>
      <c r="O138" s="16">
        <v>1849</v>
      </c>
      <c r="P138" s="16">
        <v>2220</v>
      </c>
      <c r="V138" s="90"/>
      <c r="AB138" s="90"/>
    </row>
    <row r="139" spans="1:28" x14ac:dyDescent="0.2">
      <c r="A139" s="33" t="s">
        <v>264</v>
      </c>
      <c r="B139" s="11">
        <v>126</v>
      </c>
      <c r="C139" s="11">
        <v>40</v>
      </c>
      <c r="D139" s="11">
        <v>31</v>
      </c>
      <c r="E139" s="16">
        <v>1737</v>
      </c>
      <c r="F139" s="16">
        <v>1934</v>
      </c>
      <c r="G139" s="16">
        <v>167</v>
      </c>
      <c r="H139" s="16">
        <v>49</v>
      </c>
      <c r="I139" s="16">
        <v>54</v>
      </c>
      <c r="J139" s="16">
        <v>1738</v>
      </c>
      <c r="K139" s="16">
        <v>2007</v>
      </c>
      <c r="L139" s="16">
        <v>241</v>
      </c>
      <c r="M139" s="16">
        <v>551</v>
      </c>
      <c r="N139" s="16">
        <v>65</v>
      </c>
      <c r="O139" s="16">
        <v>1939</v>
      </c>
      <c r="P139" s="16">
        <v>2797</v>
      </c>
      <c r="V139" s="90"/>
      <c r="AB139" s="90"/>
    </row>
    <row r="140" spans="1:28" x14ac:dyDescent="0.2">
      <c r="A140" s="33" t="s">
        <v>265</v>
      </c>
      <c r="B140" s="11">
        <v>102</v>
      </c>
      <c r="C140" s="11">
        <v>27</v>
      </c>
      <c r="D140" s="11" t="s">
        <v>169</v>
      </c>
      <c r="E140" s="16">
        <v>1613</v>
      </c>
      <c r="F140" s="16">
        <v>1742</v>
      </c>
      <c r="G140" s="16">
        <v>188</v>
      </c>
      <c r="H140" s="16">
        <v>50</v>
      </c>
      <c r="I140" s="16">
        <v>6</v>
      </c>
      <c r="J140" s="16">
        <v>1912</v>
      </c>
      <c r="K140" s="16">
        <v>2155</v>
      </c>
      <c r="L140" s="16">
        <v>317</v>
      </c>
      <c r="M140" s="16">
        <v>96</v>
      </c>
      <c r="N140" s="16">
        <v>6</v>
      </c>
      <c r="O140" s="16">
        <v>3993</v>
      </c>
      <c r="P140" s="16">
        <v>4412</v>
      </c>
      <c r="V140" s="90"/>
      <c r="AB140" s="90"/>
    </row>
    <row r="141" spans="1:28" x14ac:dyDescent="0.2">
      <c r="A141" s="33" t="s">
        <v>266</v>
      </c>
      <c r="B141" s="11">
        <v>18</v>
      </c>
      <c r="C141" s="11">
        <v>5</v>
      </c>
      <c r="D141" s="11" t="s">
        <v>169</v>
      </c>
      <c r="E141" s="16">
        <v>1178</v>
      </c>
      <c r="F141" s="16">
        <v>1202</v>
      </c>
      <c r="G141" s="16">
        <v>22</v>
      </c>
      <c r="H141" s="11" t="s">
        <v>169</v>
      </c>
      <c r="I141" s="11" t="s">
        <v>169</v>
      </c>
      <c r="J141" s="16">
        <v>991</v>
      </c>
      <c r="K141" s="16">
        <v>1015</v>
      </c>
      <c r="L141" s="16">
        <v>30</v>
      </c>
      <c r="M141" s="11">
        <v>280</v>
      </c>
      <c r="N141" s="16" t="s">
        <v>169</v>
      </c>
      <c r="O141" s="16">
        <v>1212</v>
      </c>
      <c r="P141" s="16">
        <v>1522</v>
      </c>
      <c r="V141" s="90"/>
      <c r="AB141" s="90"/>
    </row>
    <row r="142" spans="1:28" x14ac:dyDescent="0.2">
      <c r="A142" s="33" t="s">
        <v>267</v>
      </c>
      <c r="B142" s="11">
        <v>413</v>
      </c>
      <c r="C142" s="11">
        <v>171</v>
      </c>
      <c r="D142" s="11">
        <v>17</v>
      </c>
      <c r="E142" s="11">
        <v>106</v>
      </c>
      <c r="F142" s="11">
        <v>708</v>
      </c>
      <c r="G142" s="16">
        <v>589</v>
      </c>
      <c r="H142" s="16">
        <v>184</v>
      </c>
      <c r="I142" s="16">
        <v>42</v>
      </c>
      <c r="J142" s="16">
        <v>145</v>
      </c>
      <c r="K142" s="16">
        <v>959</v>
      </c>
      <c r="L142" s="16">
        <v>712</v>
      </c>
      <c r="M142" s="16">
        <v>48</v>
      </c>
      <c r="N142" s="16">
        <v>32</v>
      </c>
      <c r="O142" s="16">
        <v>146</v>
      </c>
      <c r="P142" s="16">
        <v>938</v>
      </c>
      <c r="V142" s="90"/>
      <c r="AB142" s="90"/>
    </row>
    <row r="143" spans="1:28" x14ac:dyDescent="0.2">
      <c r="A143" s="33" t="s">
        <v>268</v>
      </c>
      <c r="B143" s="11">
        <v>790</v>
      </c>
      <c r="C143" s="11">
        <v>323</v>
      </c>
      <c r="D143" s="16">
        <v>1001</v>
      </c>
      <c r="E143" s="16">
        <v>3971</v>
      </c>
      <c r="F143" s="16">
        <v>6084</v>
      </c>
      <c r="G143" s="16">
        <v>490</v>
      </c>
      <c r="H143" s="16">
        <v>143</v>
      </c>
      <c r="I143" s="11" t="s">
        <v>169</v>
      </c>
      <c r="J143" s="16">
        <v>7125</v>
      </c>
      <c r="K143" s="16">
        <v>7762</v>
      </c>
      <c r="L143" s="16" t="s">
        <v>169</v>
      </c>
      <c r="M143" s="16" t="s">
        <v>169</v>
      </c>
      <c r="N143" s="16" t="s">
        <v>169</v>
      </c>
      <c r="O143" s="16">
        <v>5</v>
      </c>
      <c r="P143" s="16">
        <v>5</v>
      </c>
      <c r="V143" s="90"/>
      <c r="AB143" s="90"/>
    </row>
    <row r="144" spans="1:28" x14ac:dyDescent="0.2">
      <c r="A144" s="33" t="s">
        <v>256</v>
      </c>
      <c r="B144" s="16">
        <v>7943</v>
      </c>
      <c r="C144" s="16">
        <v>4175</v>
      </c>
      <c r="D144" s="16">
        <v>2568</v>
      </c>
      <c r="E144" s="16">
        <v>126605</v>
      </c>
      <c r="F144" s="16">
        <v>141291</v>
      </c>
      <c r="G144" s="16">
        <v>9301</v>
      </c>
      <c r="H144" s="16">
        <v>4756</v>
      </c>
      <c r="I144" s="16">
        <v>3203</v>
      </c>
      <c r="J144" s="16">
        <v>129076</v>
      </c>
      <c r="K144" s="16">
        <v>146336</v>
      </c>
      <c r="L144" s="16">
        <v>11572</v>
      </c>
      <c r="M144" s="16">
        <v>5347</v>
      </c>
      <c r="N144" s="16">
        <v>3332</v>
      </c>
      <c r="O144" s="16">
        <v>132084</v>
      </c>
      <c r="P144" s="16">
        <v>152335</v>
      </c>
      <c r="V144" s="90"/>
      <c r="AB144" s="90"/>
    </row>
    <row r="145" spans="1:15" x14ac:dyDescent="0.2">
      <c r="A145" s="67" t="s">
        <v>82</v>
      </c>
      <c r="O145" s="33"/>
    </row>
    <row r="146" spans="1:15" x14ac:dyDescent="0.2">
      <c r="A146" s="78" t="s">
        <v>988</v>
      </c>
      <c r="O146" s="33"/>
    </row>
    <row r="147" spans="1:15" x14ac:dyDescent="0.2">
      <c r="A147" s="67" t="s">
        <v>992</v>
      </c>
      <c r="O147" s="33"/>
    </row>
    <row r="148" spans="1:15" x14ac:dyDescent="0.2">
      <c r="A148" s="67"/>
    </row>
    <row r="149" spans="1:15" x14ac:dyDescent="0.2">
      <c r="A149" s="67"/>
    </row>
    <row r="150" spans="1:15" ht="17.25" thickBot="1" x14ac:dyDescent="0.35">
      <c r="A150" s="27" t="s">
        <v>1008</v>
      </c>
    </row>
    <row r="151" spans="1:15" x14ac:dyDescent="0.2">
      <c r="A151" s="28" t="s">
        <v>1009</v>
      </c>
    </row>
    <row r="152" spans="1:15" ht="26.1" customHeight="1" x14ac:dyDescent="0.2">
      <c r="A152" s="30" t="s">
        <v>184</v>
      </c>
      <c r="B152" s="40" t="s">
        <v>81</v>
      </c>
      <c r="C152" s="40"/>
      <c r="D152" s="40"/>
    </row>
    <row r="153" spans="1:15" x14ac:dyDescent="0.2">
      <c r="A153" s="30"/>
      <c r="B153" s="40">
        <v>2022</v>
      </c>
      <c r="C153" s="40">
        <v>2023</v>
      </c>
      <c r="D153" s="40">
        <v>2024</v>
      </c>
    </row>
    <row r="154" spans="1:15" x14ac:dyDescent="0.2">
      <c r="A154" s="26" t="s">
        <v>187</v>
      </c>
      <c r="B154" s="16">
        <v>2314</v>
      </c>
      <c r="C154" s="86">
        <v>2214</v>
      </c>
      <c r="D154" s="16">
        <v>1940</v>
      </c>
      <c r="E154" s="79"/>
      <c r="F154" s="88"/>
    </row>
    <row r="155" spans="1:15" x14ac:dyDescent="0.2">
      <c r="A155" s="26" t="s">
        <v>188</v>
      </c>
      <c r="B155" s="16">
        <v>5332</v>
      </c>
      <c r="C155" s="86">
        <v>5530</v>
      </c>
      <c r="D155" s="16">
        <v>5269</v>
      </c>
      <c r="E155" s="79"/>
      <c r="F155" s="88"/>
    </row>
    <row r="156" spans="1:15" x14ac:dyDescent="0.2">
      <c r="A156" s="26" t="s">
        <v>189</v>
      </c>
      <c r="B156" s="16">
        <v>1162</v>
      </c>
      <c r="C156" s="86">
        <v>1253</v>
      </c>
      <c r="D156" s="16">
        <v>1204</v>
      </c>
      <c r="E156" s="79"/>
      <c r="F156" s="88"/>
    </row>
    <row r="157" spans="1:15" x14ac:dyDescent="0.2">
      <c r="A157" s="26" t="s">
        <v>190</v>
      </c>
      <c r="B157" s="16">
        <v>1264</v>
      </c>
      <c r="C157" s="86">
        <v>1212</v>
      </c>
      <c r="D157" s="16">
        <v>1131</v>
      </c>
      <c r="E157" s="79"/>
      <c r="F157" s="88"/>
    </row>
    <row r="158" spans="1:15" x14ac:dyDescent="0.2">
      <c r="A158" s="26" t="s">
        <v>191</v>
      </c>
      <c r="B158" s="16">
        <v>720</v>
      </c>
      <c r="C158" s="86">
        <v>707</v>
      </c>
      <c r="D158" s="16">
        <v>664</v>
      </c>
      <c r="E158" s="79"/>
      <c r="F158" s="88"/>
    </row>
    <row r="159" spans="1:15" x14ac:dyDescent="0.2">
      <c r="A159" s="26" t="s">
        <v>972</v>
      </c>
      <c r="B159" s="16">
        <v>1935</v>
      </c>
      <c r="C159" s="86">
        <v>2085</v>
      </c>
      <c r="D159" s="16">
        <v>2017</v>
      </c>
      <c r="E159" s="79"/>
      <c r="F159" s="88"/>
    </row>
    <row r="160" spans="1:15" x14ac:dyDescent="0.2">
      <c r="A160" s="26" t="s">
        <v>192</v>
      </c>
      <c r="B160" s="16">
        <v>3699</v>
      </c>
      <c r="C160" s="86">
        <v>3826</v>
      </c>
      <c r="D160" s="16">
        <v>3431</v>
      </c>
      <c r="E160" s="79"/>
      <c r="F160" s="88"/>
    </row>
    <row r="161" spans="1:6" x14ac:dyDescent="0.2">
      <c r="A161" s="26" t="s">
        <v>193</v>
      </c>
      <c r="B161" s="16">
        <v>1261</v>
      </c>
      <c r="C161" s="86">
        <v>1324</v>
      </c>
      <c r="D161" s="16">
        <v>1149</v>
      </c>
      <c r="E161" s="79"/>
      <c r="F161" s="88"/>
    </row>
    <row r="162" spans="1:6" x14ac:dyDescent="0.2">
      <c r="A162" s="26" t="s">
        <v>973</v>
      </c>
      <c r="B162" s="16">
        <v>1399</v>
      </c>
      <c r="C162" s="86">
        <v>1405</v>
      </c>
      <c r="D162" s="16">
        <v>1322</v>
      </c>
      <c r="E162" s="79"/>
      <c r="F162" s="88"/>
    </row>
    <row r="163" spans="1:6" x14ac:dyDescent="0.2">
      <c r="A163" s="26" t="s">
        <v>194</v>
      </c>
      <c r="B163" s="16">
        <v>361</v>
      </c>
      <c r="C163" s="86">
        <v>385</v>
      </c>
      <c r="D163" s="16">
        <v>324</v>
      </c>
      <c r="E163" s="79"/>
      <c r="F163" s="88"/>
    </row>
    <row r="164" spans="1:6" x14ac:dyDescent="0.2">
      <c r="A164" s="26" t="s">
        <v>195</v>
      </c>
      <c r="B164" s="16">
        <v>3800</v>
      </c>
      <c r="C164" s="86">
        <v>3961</v>
      </c>
      <c r="D164" s="16">
        <v>3566</v>
      </c>
      <c r="E164" s="79"/>
      <c r="F164" s="88"/>
    </row>
    <row r="165" spans="1:6" x14ac:dyDescent="0.2">
      <c r="A165" s="26" t="s">
        <v>196</v>
      </c>
      <c r="B165" s="16">
        <v>2601</v>
      </c>
      <c r="C165" s="86">
        <v>2602</v>
      </c>
      <c r="D165" s="16">
        <v>2237</v>
      </c>
      <c r="E165" s="79"/>
      <c r="F165" s="88"/>
    </row>
    <row r="166" spans="1:6" x14ac:dyDescent="0.2">
      <c r="A166" s="26" t="s">
        <v>197</v>
      </c>
      <c r="B166" s="16">
        <v>238</v>
      </c>
      <c r="C166" s="86">
        <v>234</v>
      </c>
      <c r="D166" s="16">
        <v>202</v>
      </c>
      <c r="E166" s="79"/>
      <c r="F166" s="88"/>
    </row>
    <row r="167" spans="1:6" x14ac:dyDescent="0.2">
      <c r="A167" s="26" t="s">
        <v>198</v>
      </c>
      <c r="B167" s="16">
        <v>733</v>
      </c>
      <c r="C167" s="86">
        <v>715</v>
      </c>
      <c r="D167" s="16">
        <v>632</v>
      </c>
      <c r="E167" s="79"/>
      <c r="F167" s="88"/>
    </row>
    <row r="168" spans="1:6" x14ac:dyDescent="0.2">
      <c r="A168" s="26" t="s">
        <v>199</v>
      </c>
      <c r="B168" s="16">
        <v>2195</v>
      </c>
      <c r="C168" s="86">
        <v>2155</v>
      </c>
      <c r="D168" s="16">
        <v>2193</v>
      </c>
      <c r="E168" s="79"/>
      <c r="F168" s="88"/>
    </row>
    <row r="169" spans="1:6" x14ac:dyDescent="0.2">
      <c r="A169" s="26" t="s">
        <v>200</v>
      </c>
      <c r="B169" s="16">
        <v>895</v>
      </c>
      <c r="C169" s="86">
        <v>847</v>
      </c>
      <c r="D169" s="16">
        <v>763</v>
      </c>
      <c r="E169" s="79"/>
      <c r="F169" s="88"/>
    </row>
    <row r="170" spans="1:6" x14ac:dyDescent="0.2">
      <c r="A170" s="26" t="s">
        <v>201</v>
      </c>
      <c r="B170" s="16">
        <v>3398</v>
      </c>
      <c r="C170" s="86">
        <v>3587</v>
      </c>
      <c r="D170" s="16">
        <v>3533</v>
      </c>
      <c r="E170" s="79"/>
      <c r="F170" s="88"/>
    </row>
    <row r="171" spans="1:6" x14ac:dyDescent="0.2">
      <c r="A171" s="26" t="s">
        <v>182</v>
      </c>
      <c r="B171" s="16">
        <v>2474</v>
      </c>
      <c r="C171" s="86">
        <v>3722</v>
      </c>
      <c r="D171" s="16">
        <v>2869</v>
      </c>
      <c r="E171" s="79"/>
      <c r="F171" s="88"/>
    </row>
    <row r="172" spans="1:6" x14ac:dyDescent="0.2">
      <c r="A172" s="26" t="s">
        <v>92</v>
      </c>
      <c r="B172" s="16">
        <v>35780</v>
      </c>
      <c r="C172" s="86">
        <v>37764</v>
      </c>
      <c r="D172" s="16">
        <v>34445</v>
      </c>
      <c r="E172" s="79"/>
    </row>
    <row r="173" spans="1:6" x14ac:dyDescent="0.2">
      <c r="A173" s="67" t="s">
        <v>82</v>
      </c>
      <c r="D173" s="16"/>
      <c r="E173" s="79"/>
    </row>
    <row r="174" spans="1:6" x14ac:dyDescent="0.2">
      <c r="A174" s="78" t="s">
        <v>988</v>
      </c>
      <c r="D174" s="16"/>
      <c r="E174" s="79"/>
    </row>
    <row r="175" spans="1:6" x14ac:dyDescent="0.2">
      <c r="A175" s="67" t="s">
        <v>992</v>
      </c>
      <c r="D175" s="16"/>
      <c r="E175" s="79"/>
    </row>
    <row r="176" spans="1:6" x14ac:dyDescent="0.2">
      <c r="A176" s="67"/>
    </row>
  </sheetData>
  <hyperlinks>
    <hyperlink ref="D2" location="Cover!A1" display="Return to: Cover" xr:uid="{7A373150-95B8-4341-B0CD-E509235045A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C4C6E-C28A-4E36-B2B5-714DCE09680A}">
  <dimension ref="A1:S390"/>
  <sheetViews>
    <sheetView zoomScaleNormal="100" workbookViewId="0">
      <selection sqref="A1:XFD1048576"/>
    </sheetView>
  </sheetViews>
  <sheetFormatPr defaultColWidth="9.33203125" defaultRowHeight="12.75" x14ac:dyDescent="0.2"/>
  <cols>
    <col min="1" max="1" width="26.33203125" style="26" customWidth="1"/>
    <col min="2" max="2" width="13.33203125" style="8" customWidth="1"/>
    <col min="3" max="3" width="16.6640625" style="8" customWidth="1"/>
    <col min="4" max="5" width="13.33203125" style="8" customWidth="1"/>
    <col min="6" max="6" width="15.6640625" style="8" customWidth="1"/>
    <col min="7" max="7" width="9.33203125" style="8"/>
    <col min="8" max="10" width="9.33203125" style="8" customWidth="1"/>
    <col min="11" max="12" width="9.33203125" style="5" customWidth="1"/>
    <col min="13" max="16384" width="9.33203125" style="5"/>
  </cols>
  <sheetData>
    <row r="1" spans="1:15" s="1" customFormat="1" x14ac:dyDescent="0.2">
      <c r="A1" s="22"/>
      <c r="B1" s="13"/>
      <c r="C1" s="13"/>
      <c r="D1" s="13"/>
      <c r="E1" s="13"/>
      <c r="F1" s="13"/>
      <c r="G1" s="13"/>
      <c r="H1" s="13"/>
      <c r="I1" s="13"/>
      <c r="J1" s="13"/>
    </row>
    <row r="2" spans="1:15" s="1" customFormat="1" ht="20.25" thickBot="1" x14ac:dyDescent="0.35">
      <c r="A2" s="23" t="s">
        <v>11</v>
      </c>
      <c r="B2" s="13"/>
      <c r="C2" s="13"/>
      <c r="D2" s="62" t="s">
        <v>77</v>
      </c>
      <c r="E2" s="13"/>
      <c r="F2" s="13"/>
      <c r="G2" s="13"/>
      <c r="H2" s="13"/>
      <c r="I2" s="13"/>
      <c r="J2" s="13"/>
      <c r="K2" s="13"/>
      <c r="L2" s="13"/>
      <c r="M2" s="13"/>
      <c r="N2" s="13"/>
      <c r="O2" s="13"/>
    </row>
    <row r="3" spans="1:15" s="1" customFormat="1" ht="18.75" thickTop="1" x14ac:dyDescent="0.25">
      <c r="A3" s="65" t="s">
        <v>0</v>
      </c>
      <c r="B3" s="13"/>
      <c r="C3" s="13"/>
      <c r="D3" s="13"/>
      <c r="E3" s="13"/>
      <c r="F3" s="13"/>
      <c r="G3" s="13"/>
      <c r="H3" s="13"/>
      <c r="I3" s="13"/>
      <c r="J3" s="13"/>
      <c r="K3" s="13"/>
      <c r="L3" s="13"/>
      <c r="M3" s="13"/>
      <c r="N3" s="13"/>
      <c r="O3" s="13"/>
    </row>
    <row r="4" spans="1:15" s="4" customFormat="1" x14ac:dyDescent="0.2">
      <c r="A4" s="25"/>
      <c r="B4" s="14"/>
      <c r="C4" s="14"/>
      <c r="D4" s="14"/>
      <c r="E4" s="14"/>
      <c r="F4" s="14"/>
      <c r="G4" s="14"/>
      <c r="H4" s="14"/>
      <c r="I4" s="14"/>
      <c r="J4" s="14"/>
      <c r="K4" s="14"/>
      <c r="L4" s="14"/>
      <c r="M4" s="14"/>
      <c r="N4" s="14"/>
      <c r="O4" s="14"/>
    </row>
    <row r="5" spans="1:15" x14ac:dyDescent="0.2">
      <c r="K5" s="8"/>
      <c r="L5" s="8"/>
      <c r="M5" s="8"/>
      <c r="N5" s="8"/>
    </row>
    <row r="6" spans="1:15" ht="17.25" thickBot="1" x14ac:dyDescent="0.35">
      <c r="A6" s="27" t="s">
        <v>13</v>
      </c>
    </row>
    <row r="7" spans="1:15" x14ac:dyDescent="0.2">
      <c r="A7" s="28" t="s">
        <v>269</v>
      </c>
    </row>
    <row r="8" spans="1:15" x14ac:dyDescent="0.2">
      <c r="A8" s="30" t="s">
        <v>80</v>
      </c>
      <c r="B8" s="15" t="s">
        <v>270</v>
      </c>
      <c r="C8" s="15" t="s">
        <v>271</v>
      </c>
      <c r="D8" s="15" t="s">
        <v>272</v>
      </c>
    </row>
    <row r="9" spans="1:15" x14ac:dyDescent="0.2">
      <c r="A9" s="26">
        <v>2024</v>
      </c>
      <c r="B9" s="7">
        <v>13282</v>
      </c>
      <c r="C9" s="7">
        <v>10201</v>
      </c>
      <c r="D9" s="7">
        <v>9003</v>
      </c>
      <c r="F9" s="7"/>
      <c r="G9" s="7"/>
      <c r="H9" s="7"/>
    </row>
    <row r="10" spans="1:15" x14ac:dyDescent="0.2">
      <c r="A10" s="26">
        <f>A9+1</f>
        <v>2025</v>
      </c>
      <c r="B10" s="7">
        <v>13741</v>
      </c>
      <c r="C10" s="7">
        <v>10554</v>
      </c>
      <c r="D10" s="7">
        <v>9314</v>
      </c>
      <c r="F10" s="7"/>
      <c r="G10" s="7"/>
      <c r="H10" s="7"/>
    </row>
    <row r="11" spans="1:15" x14ac:dyDescent="0.2">
      <c r="A11" s="26">
        <f t="shared" ref="A11:A14" si="0">A10+1</f>
        <v>2026</v>
      </c>
      <c r="B11" s="7">
        <v>14480</v>
      </c>
      <c r="C11" s="7">
        <v>11121</v>
      </c>
      <c r="D11" s="7">
        <v>9814</v>
      </c>
      <c r="F11" s="7"/>
      <c r="G11" s="7"/>
      <c r="H11" s="7"/>
    </row>
    <row r="12" spans="1:15" x14ac:dyDescent="0.2">
      <c r="A12" s="26">
        <f t="shared" si="0"/>
        <v>2027</v>
      </c>
      <c r="B12" s="7">
        <v>14969</v>
      </c>
      <c r="C12" s="7">
        <v>11497</v>
      </c>
      <c r="D12" s="7">
        <v>10146</v>
      </c>
      <c r="F12" s="7"/>
      <c r="G12" s="7"/>
      <c r="H12" s="7"/>
    </row>
    <row r="13" spans="1:15" x14ac:dyDescent="0.2">
      <c r="A13" s="26">
        <f t="shared" si="0"/>
        <v>2028</v>
      </c>
      <c r="B13" s="7">
        <v>15257</v>
      </c>
      <c r="C13" s="7">
        <v>11717</v>
      </c>
      <c r="D13" s="7">
        <v>10341</v>
      </c>
      <c r="F13" s="7"/>
      <c r="G13" s="7"/>
      <c r="H13" s="7"/>
    </row>
    <row r="14" spans="1:15" x14ac:dyDescent="0.2">
      <c r="A14" s="26">
        <f t="shared" si="0"/>
        <v>2029</v>
      </c>
      <c r="B14" s="7">
        <v>15702</v>
      </c>
      <c r="C14" s="7">
        <v>12059</v>
      </c>
      <c r="D14" s="7">
        <v>10643</v>
      </c>
      <c r="F14" s="7"/>
      <c r="G14" s="7"/>
      <c r="H14" s="7"/>
    </row>
    <row r="15" spans="1:15" x14ac:dyDescent="0.2">
      <c r="A15" s="26">
        <f>A14+1</f>
        <v>2030</v>
      </c>
      <c r="B15" s="7">
        <v>16124</v>
      </c>
      <c r="C15" s="7">
        <v>12383</v>
      </c>
      <c r="D15" s="7">
        <v>10929</v>
      </c>
      <c r="F15" s="7"/>
      <c r="G15" s="7"/>
      <c r="H15" s="7"/>
    </row>
    <row r="16" spans="1:15" x14ac:dyDescent="0.2">
      <c r="A16" s="67" t="s">
        <v>282</v>
      </c>
      <c r="B16" s="7"/>
      <c r="C16" s="7"/>
      <c r="D16" s="7"/>
      <c r="F16" s="7"/>
    </row>
    <row r="17" spans="1:6" x14ac:dyDescent="0.2">
      <c r="A17" s="78" t="s">
        <v>1030</v>
      </c>
      <c r="C17" s="7"/>
      <c r="F17" s="7"/>
    </row>
    <row r="18" spans="1:6" x14ac:dyDescent="0.2">
      <c r="A18" s="78" t="s">
        <v>1031</v>
      </c>
      <c r="C18" s="7"/>
      <c r="F18" s="7"/>
    </row>
    <row r="19" spans="1:6" x14ac:dyDescent="0.2">
      <c r="A19" s="78" t="s">
        <v>1032</v>
      </c>
      <c r="C19" s="7"/>
      <c r="F19" s="7"/>
    </row>
    <row r="20" spans="1:6" x14ac:dyDescent="0.2">
      <c r="A20" s="78" t="s">
        <v>1033</v>
      </c>
      <c r="C20" s="7"/>
      <c r="F20" s="7"/>
    </row>
    <row r="21" spans="1:6" x14ac:dyDescent="0.2">
      <c r="A21" s="5"/>
    </row>
    <row r="22" spans="1:6" x14ac:dyDescent="0.2">
      <c r="A22" s="28" t="s">
        <v>273</v>
      </c>
    </row>
    <row r="23" spans="1:6" x14ac:dyDescent="0.2">
      <c r="A23" s="30" t="s">
        <v>274</v>
      </c>
      <c r="B23" s="15" t="s">
        <v>275</v>
      </c>
      <c r="D23" s="35"/>
    </row>
    <row r="24" spans="1:6" x14ac:dyDescent="0.2">
      <c r="A24" s="26">
        <v>2024</v>
      </c>
      <c r="B24" s="7">
        <v>8561</v>
      </c>
      <c r="D24" s="7"/>
    </row>
    <row r="25" spans="1:6" x14ac:dyDescent="0.2">
      <c r="A25" s="26">
        <v>2025</v>
      </c>
      <c r="B25" s="7">
        <v>8629</v>
      </c>
      <c r="D25" s="7"/>
    </row>
    <row r="26" spans="1:6" x14ac:dyDescent="0.2">
      <c r="A26" s="26">
        <v>2026</v>
      </c>
      <c r="B26" s="7">
        <v>8929</v>
      </c>
      <c r="D26" s="7"/>
    </row>
    <row r="27" spans="1:6" x14ac:dyDescent="0.2">
      <c r="A27" s="26">
        <v>2027</v>
      </c>
      <c r="B27" s="7">
        <v>9179</v>
      </c>
      <c r="D27" s="7"/>
    </row>
    <row r="28" spans="1:6" x14ac:dyDescent="0.2">
      <c r="A28" s="26">
        <v>2028</v>
      </c>
      <c r="B28" s="7">
        <v>10003</v>
      </c>
      <c r="D28" s="7"/>
    </row>
    <row r="29" spans="1:6" x14ac:dyDescent="0.2">
      <c r="A29" s="26">
        <v>2029</v>
      </c>
      <c r="B29" s="7">
        <v>10283</v>
      </c>
      <c r="D29" s="7"/>
    </row>
    <row r="30" spans="1:6" x14ac:dyDescent="0.2">
      <c r="A30" s="26">
        <v>2030</v>
      </c>
      <c r="B30" s="7">
        <v>10866</v>
      </c>
      <c r="D30" s="7"/>
    </row>
    <row r="31" spans="1:6" x14ac:dyDescent="0.2">
      <c r="A31" s="67" t="s">
        <v>937</v>
      </c>
      <c r="B31" s="7"/>
    </row>
    <row r="34" spans="1:13" ht="17.25" thickBot="1" x14ac:dyDescent="0.35">
      <c r="A34" s="27" t="s">
        <v>14</v>
      </c>
    </row>
    <row r="35" spans="1:13" x14ac:dyDescent="0.2">
      <c r="A35" s="28" t="s">
        <v>277</v>
      </c>
    </row>
    <row r="36" spans="1:13" ht="25.5" x14ac:dyDescent="0.2">
      <c r="A36" s="30" t="s">
        <v>80</v>
      </c>
      <c r="B36" s="15" t="s">
        <v>278</v>
      </c>
      <c r="C36" s="15" t="s">
        <v>279</v>
      </c>
      <c r="D36" s="15" t="s">
        <v>280</v>
      </c>
      <c r="E36" s="15" t="s">
        <v>281</v>
      </c>
      <c r="F36" s="19" t="s">
        <v>293</v>
      </c>
      <c r="M36" s="8"/>
    </row>
    <row r="37" spans="1:13" x14ac:dyDescent="0.2">
      <c r="A37" s="26">
        <v>2025</v>
      </c>
      <c r="B37" s="7">
        <v>565</v>
      </c>
      <c r="C37" s="7">
        <v>56</v>
      </c>
      <c r="D37" s="7">
        <v>555</v>
      </c>
      <c r="E37" s="7">
        <v>-717</v>
      </c>
      <c r="F37" s="7">
        <v>459</v>
      </c>
      <c r="H37" s="7"/>
      <c r="I37" s="7"/>
      <c r="J37" s="7"/>
      <c r="K37" s="7"/>
      <c r="L37" s="7"/>
      <c r="M37" s="8"/>
    </row>
    <row r="38" spans="1:13" x14ac:dyDescent="0.2">
      <c r="A38" s="26">
        <v>2026</v>
      </c>
      <c r="B38" s="7">
        <v>868</v>
      </c>
      <c r="C38" s="7">
        <v>57</v>
      </c>
      <c r="D38" s="7">
        <v>555</v>
      </c>
      <c r="E38" s="7">
        <v>-742</v>
      </c>
      <c r="F38" s="7">
        <v>738</v>
      </c>
      <c r="H38" s="7"/>
      <c r="I38" s="7"/>
      <c r="J38" s="7"/>
      <c r="K38" s="7"/>
      <c r="L38" s="7"/>
      <c r="M38" s="8"/>
    </row>
    <row r="39" spans="1:13" x14ac:dyDescent="0.2">
      <c r="A39" s="26">
        <v>2027</v>
      </c>
      <c r="B39" s="7">
        <v>658</v>
      </c>
      <c r="C39" s="7">
        <v>58</v>
      </c>
      <c r="D39" s="7">
        <v>555</v>
      </c>
      <c r="E39" s="7">
        <v>-782</v>
      </c>
      <c r="F39" s="7">
        <v>490</v>
      </c>
      <c r="H39" s="7"/>
      <c r="I39" s="7"/>
      <c r="J39" s="7"/>
      <c r="K39" s="7"/>
      <c r="L39" s="7"/>
      <c r="M39" s="8"/>
    </row>
    <row r="40" spans="1:13" x14ac:dyDescent="0.2">
      <c r="A40" s="26">
        <v>2028</v>
      </c>
      <c r="B40" s="7">
        <v>481</v>
      </c>
      <c r="C40" s="7">
        <v>59</v>
      </c>
      <c r="D40" s="7">
        <v>555</v>
      </c>
      <c r="E40" s="7">
        <v>-808</v>
      </c>
      <c r="F40" s="7">
        <v>287</v>
      </c>
      <c r="H40" s="7"/>
      <c r="I40" s="7"/>
      <c r="J40" s="7"/>
      <c r="K40" s="7"/>
      <c r="L40" s="7"/>
      <c r="M40" s="8"/>
    </row>
    <row r="41" spans="1:13" x14ac:dyDescent="0.2">
      <c r="A41" s="26">
        <v>2029</v>
      </c>
      <c r="B41" s="7">
        <v>654</v>
      </c>
      <c r="C41" s="7">
        <v>60</v>
      </c>
      <c r="D41" s="7">
        <v>555</v>
      </c>
      <c r="E41" s="7">
        <v>-824</v>
      </c>
      <c r="F41" s="7">
        <v>445</v>
      </c>
      <c r="H41" s="7"/>
      <c r="I41" s="7"/>
      <c r="J41" s="7"/>
      <c r="K41" s="7"/>
      <c r="L41" s="7"/>
      <c r="M41" s="8"/>
    </row>
    <row r="42" spans="1:13" x14ac:dyDescent="0.2">
      <c r="A42" s="26">
        <v>2030</v>
      </c>
      <c r="B42" s="7">
        <v>654</v>
      </c>
      <c r="C42" s="7">
        <v>60</v>
      </c>
      <c r="D42" s="7">
        <v>555</v>
      </c>
      <c r="E42" s="7">
        <v>-848</v>
      </c>
      <c r="F42" s="7">
        <v>422</v>
      </c>
      <c r="H42" s="7"/>
      <c r="I42" s="7"/>
      <c r="J42" s="7"/>
      <c r="K42" s="7"/>
      <c r="L42" s="7"/>
      <c r="M42" s="8"/>
    </row>
    <row r="43" spans="1:13" x14ac:dyDescent="0.2">
      <c r="A43" s="67" t="s">
        <v>282</v>
      </c>
    </row>
    <row r="44" spans="1:13" x14ac:dyDescent="0.2">
      <c r="A44" s="78" t="s">
        <v>1030</v>
      </c>
      <c r="C44" s="7"/>
      <c r="F44" s="7"/>
    </row>
    <row r="45" spans="1:13" x14ac:dyDescent="0.2">
      <c r="A45" s="78" t="s">
        <v>1031</v>
      </c>
      <c r="C45" s="7"/>
      <c r="F45" s="7"/>
    </row>
    <row r="46" spans="1:13" x14ac:dyDescent="0.2">
      <c r="A46" s="78" t="s">
        <v>1032</v>
      </c>
      <c r="C46" s="7"/>
      <c r="F46" s="7"/>
    </row>
    <row r="47" spans="1:13" x14ac:dyDescent="0.2">
      <c r="A47" s="78" t="s">
        <v>1033</v>
      </c>
      <c r="C47" s="7"/>
      <c r="F47" s="7"/>
    </row>
    <row r="48" spans="1:13" x14ac:dyDescent="0.2">
      <c r="A48" s="78" t="s">
        <v>1049</v>
      </c>
      <c r="C48" s="7"/>
      <c r="F48" s="7"/>
    </row>
    <row r="50" spans="1:7" x14ac:dyDescent="0.2">
      <c r="A50" s="28" t="s">
        <v>935</v>
      </c>
    </row>
    <row r="51" spans="1:7" ht="25.5" x14ac:dyDescent="0.2">
      <c r="A51" s="30" t="s">
        <v>80</v>
      </c>
      <c r="B51" s="19" t="s">
        <v>296</v>
      </c>
      <c r="C51" s="19" t="s">
        <v>283</v>
      </c>
    </row>
    <row r="52" spans="1:7" x14ac:dyDescent="0.2">
      <c r="A52" s="26">
        <v>2025</v>
      </c>
      <c r="B52" s="7">
        <v>68</v>
      </c>
      <c r="C52" s="7">
        <v>311</v>
      </c>
      <c r="E52" s="7"/>
      <c r="F52" s="7"/>
      <c r="G52" s="7"/>
    </row>
    <row r="53" spans="1:7" x14ac:dyDescent="0.2">
      <c r="A53" s="26">
        <v>2026</v>
      </c>
      <c r="B53" s="7">
        <v>300</v>
      </c>
      <c r="C53" s="7">
        <v>501</v>
      </c>
      <c r="E53" s="7"/>
      <c r="F53" s="7"/>
      <c r="G53" s="7"/>
    </row>
    <row r="54" spans="1:7" x14ac:dyDescent="0.2">
      <c r="A54" s="26">
        <v>2027</v>
      </c>
      <c r="B54" s="7">
        <v>250</v>
      </c>
      <c r="C54" s="7">
        <v>332</v>
      </c>
      <c r="E54" s="7"/>
      <c r="F54" s="7"/>
      <c r="G54" s="7"/>
    </row>
    <row r="55" spans="1:7" x14ac:dyDescent="0.2">
      <c r="A55" s="26">
        <v>2028</v>
      </c>
      <c r="B55" s="7">
        <v>824</v>
      </c>
      <c r="C55" s="7">
        <v>195</v>
      </c>
      <c r="E55" s="7"/>
      <c r="F55" s="7"/>
      <c r="G55" s="7"/>
    </row>
    <row r="56" spans="1:7" x14ac:dyDescent="0.2">
      <c r="A56" s="26">
        <v>2029</v>
      </c>
      <c r="B56" s="7">
        <v>280</v>
      </c>
      <c r="C56" s="7">
        <v>302</v>
      </c>
      <c r="E56" s="7"/>
      <c r="F56" s="7"/>
      <c r="G56" s="7"/>
    </row>
    <row r="57" spans="1:7" x14ac:dyDescent="0.2">
      <c r="A57" s="26">
        <v>2030</v>
      </c>
      <c r="B57" s="7">
        <v>583</v>
      </c>
      <c r="C57" s="7">
        <v>286</v>
      </c>
      <c r="E57" s="7"/>
      <c r="F57" s="7"/>
      <c r="G57" s="7"/>
    </row>
    <row r="58" spans="1:7" x14ac:dyDescent="0.2">
      <c r="A58" s="67" t="s">
        <v>276</v>
      </c>
    </row>
    <row r="59" spans="1:7" x14ac:dyDescent="0.2">
      <c r="A59" s="78" t="s">
        <v>1030</v>
      </c>
      <c r="C59" s="7"/>
      <c r="F59" s="7"/>
    </row>
    <row r="60" spans="1:7" x14ac:dyDescent="0.2">
      <c r="A60" s="78" t="s">
        <v>1031</v>
      </c>
      <c r="C60" s="7"/>
      <c r="F60" s="7"/>
    </row>
    <row r="61" spans="1:7" x14ac:dyDescent="0.2">
      <c r="A61" s="78" t="s">
        <v>1032</v>
      </c>
      <c r="C61" s="7"/>
      <c r="F61" s="7"/>
    </row>
    <row r="62" spans="1:7" x14ac:dyDescent="0.2">
      <c r="A62" s="78" t="s">
        <v>1033</v>
      </c>
      <c r="C62" s="7"/>
      <c r="F62" s="7"/>
    </row>
    <row r="64" spans="1:7" ht="17.25" thickBot="1" x14ac:dyDescent="0.35">
      <c r="A64" s="27" t="s">
        <v>15</v>
      </c>
    </row>
    <row r="65" spans="1:13" x14ac:dyDescent="0.2">
      <c r="A65" s="28" t="s">
        <v>284</v>
      </c>
    </row>
    <row r="66" spans="1:13" x14ac:dyDescent="0.2">
      <c r="A66" s="30" t="s">
        <v>80</v>
      </c>
      <c r="B66" s="15" t="s">
        <v>270</v>
      </c>
      <c r="C66" s="15" t="s">
        <v>271</v>
      </c>
      <c r="D66" s="15" t="s">
        <v>272</v>
      </c>
    </row>
    <row r="67" spans="1:13" x14ac:dyDescent="0.2">
      <c r="A67" s="26">
        <v>2024</v>
      </c>
      <c r="B67" s="7">
        <v>70275</v>
      </c>
      <c r="C67" s="7">
        <v>56141</v>
      </c>
      <c r="D67" s="7">
        <v>50645</v>
      </c>
      <c r="F67" s="7"/>
      <c r="G67" s="7"/>
      <c r="H67" s="7"/>
      <c r="I67" s="7"/>
    </row>
    <row r="68" spans="1:13" x14ac:dyDescent="0.2">
      <c r="A68" s="26">
        <v>2025</v>
      </c>
      <c r="B68" s="7">
        <v>70911</v>
      </c>
      <c r="C68" s="7">
        <v>56650</v>
      </c>
      <c r="D68" s="7">
        <v>51104</v>
      </c>
      <c r="F68" s="7"/>
      <c r="G68" s="7"/>
      <c r="H68" s="7"/>
      <c r="I68" s="7"/>
    </row>
    <row r="69" spans="1:13" x14ac:dyDescent="0.2">
      <c r="A69" s="26">
        <v>2026</v>
      </c>
      <c r="B69" s="7">
        <v>71877</v>
      </c>
      <c r="C69" s="7">
        <v>57422</v>
      </c>
      <c r="D69" s="7">
        <v>51800</v>
      </c>
      <c r="F69" s="7"/>
      <c r="G69" s="7"/>
      <c r="H69" s="7"/>
      <c r="I69" s="7"/>
    </row>
    <row r="70" spans="1:13" x14ac:dyDescent="0.2">
      <c r="A70" s="26">
        <v>2027</v>
      </c>
      <c r="B70" s="7">
        <v>72750</v>
      </c>
      <c r="C70" s="7">
        <v>58119</v>
      </c>
      <c r="D70" s="7">
        <v>52429</v>
      </c>
      <c r="F70" s="7"/>
      <c r="G70" s="7"/>
      <c r="H70" s="7"/>
      <c r="I70" s="7"/>
    </row>
    <row r="71" spans="1:13" x14ac:dyDescent="0.2">
      <c r="A71" s="26">
        <v>2028</v>
      </c>
      <c r="B71" s="7">
        <v>73097</v>
      </c>
      <c r="C71" s="7">
        <v>58396</v>
      </c>
      <c r="D71" s="7">
        <v>52679</v>
      </c>
      <c r="F71" s="7"/>
      <c r="G71" s="7"/>
      <c r="H71" s="7"/>
      <c r="I71" s="7"/>
    </row>
    <row r="72" spans="1:13" x14ac:dyDescent="0.2">
      <c r="A72" s="26">
        <v>2029</v>
      </c>
      <c r="B72" s="7">
        <v>73616</v>
      </c>
      <c r="C72" s="7">
        <v>58811</v>
      </c>
      <c r="D72" s="7">
        <v>53053</v>
      </c>
      <c r="F72" s="7"/>
      <c r="G72" s="7"/>
      <c r="H72" s="7"/>
      <c r="I72" s="7"/>
    </row>
    <row r="73" spans="1:13" x14ac:dyDescent="0.2">
      <c r="A73" s="26">
        <v>2030</v>
      </c>
      <c r="B73" s="7">
        <v>74119</v>
      </c>
      <c r="C73" s="7">
        <v>59213</v>
      </c>
      <c r="D73" s="7">
        <v>53416</v>
      </c>
      <c r="F73" s="7"/>
      <c r="G73" s="7"/>
      <c r="H73" s="7"/>
      <c r="I73" s="7"/>
    </row>
    <row r="74" spans="1:13" x14ac:dyDescent="0.2">
      <c r="A74" s="67" t="s">
        <v>282</v>
      </c>
      <c r="G74" s="7"/>
    </row>
    <row r="75" spans="1:13" x14ac:dyDescent="0.2">
      <c r="A75" s="5"/>
    </row>
    <row r="76" spans="1:13" x14ac:dyDescent="0.2">
      <c r="A76" s="28" t="s">
        <v>285</v>
      </c>
    </row>
    <row r="77" spans="1:13" x14ac:dyDescent="0.2">
      <c r="A77" s="30" t="s">
        <v>274</v>
      </c>
      <c r="B77" s="15" t="s">
        <v>286</v>
      </c>
      <c r="C77" s="15" t="s">
        <v>287</v>
      </c>
      <c r="D77" s="15" t="s">
        <v>288</v>
      </c>
      <c r="E77" s="15" t="s">
        <v>275</v>
      </c>
      <c r="M77" s="8"/>
    </row>
    <row r="78" spans="1:13" x14ac:dyDescent="0.2">
      <c r="A78" s="26">
        <v>2007</v>
      </c>
      <c r="B78" s="7">
        <v>7125</v>
      </c>
      <c r="C78" s="7">
        <v>21623</v>
      </c>
      <c r="D78" s="7">
        <v>4110</v>
      </c>
      <c r="E78" s="7">
        <v>32858</v>
      </c>
      <c r="H78" s="7"/>
      <c r="I78" s="7"/>
      <c r="J78" s="7"/>
      <c r="K78" s="7"/>
      <c r="M78" s="8"/>
    </row>
    <row r="79" spans="1:13" x14ac:dyDescent="0.2">
      <c r="A79" s="26">
        <v>2008</v>
      </c>
      <c r="B79" s="7">
        <v>7253</v>
      </c>
      <c r="C79" s="7">
        <v>21852</v>
      </c>
      <c r="D79" s="7">
        <v>4198</v>
      </c>
      <c r="E79" s="7">
        <v>33302</v>
      </c>
      <c r="H79" s="7"/>
      <c r="I79" s="7"/>
      <c r="J79" s="7"/>
      <c r="K79" s="7"/>
      <c r="M79" s="8"/>
    </row>
    <row r="80" spans="1:13" x14ac:dyDescent="0.2">
      <c r="A80" s="26">
        <v>2009</v>
      </c>
      <c r="B80" s="7">
        <v>7333</v>
      </c>
      <c r="C80" s="7">
        <v>21993</v>
      </c>
      <c r="D80" s="7">
        <v>4325</v>
      </c>
      <c r="E80" s="7">
        <v>33652</v>
      </c>
      <c r="H80" s="7"/>
      <c r="I80" s="7"/>
      <c r="J80" s="7"/>
      <c r="K80" s="7"/>
      <c r="M80" s="8"/>
    </row>
    <row r="81" spans="1:13" x14ac:dyDescent="0.2">
      <c r="A81" s="26">
        <v>2010</v>
      </c>
      <c r="B81" s="7">
        <v>7474</v>
      </c>
      <c r="C81" s="7">
        <v>22117</v>
      </c>
      <c r="D81" s="7">
        <v>4431</v>
      </c>
      <c r="E81" s="7">
        <v>34022</v>
      </c>
      <c r="H81" s="7"/>
      <c r="I81" s="7"/>
      <c r="J81" s="7"/>
      <c r="K81" s="7"/>
      <c r="M81" s="8"/>
    </row>
    <row r="82" spans="1:13" x14ac:dyDescent="0.2">
      <c r="A82" s="26">
        <v>2011</v>
      </c>
      <c r="B82" s="7">
        <v>7618</v>
      </c>
      <c r="C82" s="7">
        <v>22743</v>
      </c>
      <c r="D82" s="7">
        <v>4590</v>
      </c>
      <c r="E82" s="7">
        <v>34951</v>
      </c>
      <c r="H82" s="7"/>
      <c r="I82" s="7"/>
      <c r="J82" s="7"/>
      <c r="K82" s="7"/>
      <c r="M82" s="8"/>
    </row>
    <row r="83" spans="1:13" x14ac:dyDescent="0.2">
      <c r="A83" s="26">
        <v>2012</v>
      </c>
      <c r="B83" s="7">
        <v>7940</v>
      </c>
      <c r="C83" s="7">
        <v>23341</v>
      </c>
      <c r="D83" s="7">
        <v>4689</v>
      </c>
      <c r="E83" s="7">
        <v>35970</v>
      </c>
      <c r="H83" s="7"/>
      <c r="I83" s="7"/>
      <c r="J83" s="7"/>
      <c r="K83" s="7"/>
      <c r="M83" s="8"/>
    </row>
    <row r="84" spans="1:13" x14ac:dyDescent="0.2">
      <c r="A84" s="26">
        <v>2013</v>
      </c>
      <c r="B84" s="7">
        <v>8232</v>
      </c>
      <c r="C84" s="7">
        <v>23880</v>
      </c>
      <c r="D84" s="7">
        <v>4822</v>
      </c>
      <c r="E84" s="7">
        <v>36934</v>
      </c>
      <c r="H84" s="7"/>
      <c r="I84" s="7"/>
      <c r="J84" s="7"/>
      <c r="K84" s="7"/>
      <c r="M84" s="8"/>
    </row>
    <row r="85" spans="1:13" x14ac:dyDescent="0.2">
      <c r="A85" s="26">
        <v>2014</v>
      </c>
      <c r="B85" s="7">
        <v>8341</v>
      </c>
      <c r="C85" s="7">
        <v>24659</v>
      </c>
      <c r="D85" s="7">
        <v>4859</v>
      </c>
      <c r="E85" s="7">
        <v>37859</v>
      </c>
      <c r="H85" s="7"/>
      <c r="I85" s="7"/>
      <c r="J85" s="7"/>
      <c r="K85" s="7"/>
      <c r="M85" s="8"/>
    </row>
    <row r="86" spans="1:13" x14ac:dyDescent="0.2">
      <c r="A86" s="26">
        <v>2015</v>
      </c>
      <c r="B86" s="7">
        <v>8531</v>
      </c>
      <c r="C86" s="7">
        <v>25282</v>
      </c>
      <c r="D86" s="7">
        <v>5062</v>
      </c>
      <c r="E86" s="7">
        <v>38875</v>
      </c>
      <c r="H86" s="7"/>
      <c r="I86" s="7"/>
      <c r="J86" s="7"/>
      <c r="K86" s="7"/>
      <c r="M86" s="8"/>
    </row>
    <row r="87" spans="1:13" x14ac:dyDescent="0.2">
      <c r="A87" s="26">
        <v>2016</v>
      </c>
      <c r="B87" s="7">
        <v>8739</v>
      </c>
      <c r="C87" s="7">
        <v>26946</v>
      </c>
      <c r="D87" s="7">
        <v>5255</v>
      </c>
      <c r="E87" s="7">
        <v>40940</v>
      </c>
      <c r="H87" s="7"/>
      <c r="I87" s="7"/>
      <c r="J87" s="7"/>
      <c r="K87" s="7"/>
      <c r="M87" s="8"/>
    </row>
    <row r="88" spans="1:13" x14ac:dyDescent="0.2">
      <c r="A88" s="26">
        <v>2017</v>
      </c>
      <c r="B88" s="7">
        <v>8935</v>
      </c>
      <c r="C88" s="7">
        <v>27947</v>
      </c>
      <c r="D88" s="7">
        <v>5321</v>
      </c>
      <c r="E88" s="7">
        <v>42203</v>
      </c>
      <c r="H88" s="7"/>
      <c r="I88" s="7"/>
      <c r="J88" s="7"/>
      <c r="K88" s="7"/>
      <c r="M88" s="8"/>
    </row>
    <row r="89" spans="1:13" x14ac:dyDescent="0.2">
      <c r="A89" s="26">
        <v>2018</v>
      </c>
      <c r="B89" s="7">
        <v>9055</v>
      </c>
      <c r="C89" s="7">
        <v>29258</v>
      </c>
      <c r="D89" s="7">
        <v>5561</v>
      </c>
      <c r="E89" s="7">
        <v>43874</v>
      </c>
      <c r="H89" s="7"/>
      <c r="I89" s="7"/>
      <c r="J89" s="7"/>
      <c r="K89" s="7"/>
      <c r="M89" s="8"/>
    </row>
    <row r="90" spans="1:13" x14ac:dyDescent="0.2">
      <c r="A90" s="26">
        <v>2019</v>
      </c>
      <c r="B90" s="7">
        <v>9197</v>
      </c>
      <c r="C90" s="7">
        <v>29992</v>
      </c>
      <c r="D90" s="7">
        <v>5759</v>
      </c>
      <c r="E90" s="7">
        <v>44949</v>
      </c>
      <c r="H90" s="7"/>
      <c r="I90" s="7"/>
      <c r="J90" s="7"/>
      <c r="K90" s="7"/>
      <c r="M90" s="8"/>
    </row>
    <row r="91" spans="1:13" x14ac:dyDescent="0.2">
      <c r="A91" s="26">
        <v>2020</v>
      </c>
      <c r="B91" s="7">
        <v>9340</v>
      </c>
      <c r="C91" s="7">
        <v>31749</v>
      </c>
      <c r="D91" s="7">
        <v>5742</v>
      </c>
      <c r="E91" s="7">
        <v>46831</v>
      </c>
      <c r="H91" s="7"/>
      <c r="I91" s="7"/>
      <c r="J91" s="7"/>
      <c r="K91" s="7"/>
      <c r="M91" s="8"/>
    </row>
    <row r="92" spans="1:13" x14ac:dyDescent="0.2">
      <c r="A92" s="26">
        <v>2021</v>
      </c>
      <c r="B92" s="7">
        <v>9508</v>
      </c>
      <c r="C92" s="7">
        <v>32996</v>
      </c>
      <c r="D92" s="7">
        <v>5866</v>
      </c>
      <c r="E92" s="7">
        <v>48371</v>
      </c>
      <c r="H92" s="7"/>
      <c r="I92" s="7"/>
      <c r="J92" s="7"/>
      <c r="K92" s="7"/>
      <c r="M92" s="8"/>
    </row>
    <row r="93" spans="1:13" x14ac:dyDescent="0.2">
      <c r="A93" s="26">
        <v>2022</v>
      </c>
      <c r="B93" s="7">
        <v>9461</v>
      </c>
      <c r="C93" s="7">
        <v>32938</v>
      </c>
      <c r="D93" s="7">
        <v>6035</v>
      </c>
      <c r="E93" s="7">
        <v>48434</v>
      </c>
      <c r="H93" s="7"/>
      <c r="I93" s="7"/>
      <c r="J93" s="7"/>
      <c r="K93" s="7"/>
      <c r="M93" s="8"/>
    </row>
    <row r="94" spans="1:13" x14ac:dyDescent="0.2">
      <c r="A94" s="26">
        <v>2023</v>
      </c>
      <c r="B94" s="7">
        <v>9723</v>
      </c>
      <c r="C94" s="7">
        <v>33874</v>
      </c>
      <c r="D94" s="7">
        <v>6221</v>
      </c>
      <c r="E94" s="7">
        <v>49818</v>
      </c>
      <c r="H94" s="7"/>
      <c r="I94" s="7"/>
      <c r="J94" s="7"/>
      <c r="K94" s="7"/>
      <c r="M94" s="8"/>
    </row>
    <row r="95" spans="1:13" x14ac:dyDescent="0.2">
      <c r="A95" s="26">
        <v>2024</v>
      </c>
      <c r="B95" s="7">
        <v>9978</v>
      </c>
      <c r="C95" s="7">
        <v>34792</v>
      </c>
      <c r="D95" s="7">
        <v>6467</v>
      </c>
      <c r="E95" s="7">
        <v>51237</v>
      </c>
      <c r="F95" s="7"/>
      <c r="H95" s="7"/>
      <c r="I95" s="7"/>
      <c r="J95" s="7"/>
      <c r="K95" s="7"/>
      <c r="M95" s="8"/>
    </row>
    <row r="96" spans="1:13" x14ac:dyDescent="0.2">
      <c r="A96" s="26" t="s">
        <v>927</v>
      </c>
      <c r="B96" s="7">
        <v>9969</v>
      </c>
      <c r="C96" s="7">
        <v>34993</v>
      </c>
      <c r="D96" s="7">
        <v>6462</v>
      </c>
      <c r="E96" s="7">
        <v>51424</v>
      </c>
      <c r="F96" s="7"/>
      <c r="H96" s="7"/>
      <c r="I96" s="7"/>
      <c r="J96" s="7"/>
      <c r="K96" s="7"/>
      <c r="M96" s="8"/>
    </row>
    <row r="97" spans="1:14" x14ac:dyDescent="0.2">
      <c r="A97" s="26" t="s">
        <v>928</v>
      </c>
      <c r="B97" s="7">
        <v>10011</v>
      </c>
      <c r="C97" s="7">
        <v>35371</v>
      </c>
      <c r="D97" s="7">
        <v>6489</v>
      </c>
      <c r="E97" s="7">
        <v>51870</v>
      </c>
      <c r="F97" s="7"/>
      <c r="H97" s="7"/>
      <c r="I97" s="7"/>
      <c r="J97" s="7"/>
      <c r="K97" s="7"/>
      <c r="M97" s="8"/>
    </row>
    <row r="98" spans="1:14" x14ac:dyDescent="0.2">
      <c r="A98" s="26" t="s">
        <v>929</v>
      </c>
      <c r="B98" s="7">
        <v>10080</v>
      </c>
      <c r="C98" s="7">
        <v>35848</v>
      </c>
      <c r="D98" s="7">
        <v>6533</v>
      </c>
      <c r="E98" s="7">
        <v>52461</v>
      </c>
      <c r="F98" s="7"/>
      <c r="H98" s="7"/>
      <c r="I98" s="7"/>
      <c r="J98" s="7"/>
      <c r="K98" s="7"/>
      <c r="M98" s="8"/>
    </row>
    <row r="99" spans="1:14" x14ac:dyDescent="0.2">
      <c r="A99" s="26" t="s">
        <v>930</v>
      </c>
      <c r="B99" s="7">
        <v>10077</v>
      </c>
      <c r="C99" s="7">
        <v>36070</v>
      </c>
      <c r="D99" s="7">
        <v>6531</v>
      </c>
      <c r="E99" s="7">
        <v>52678</v>
      </c>
      <c r="F99" s="7"/>
      <c r="H99" s="7"/>
      <c r="I99" s="7"/>
      <c r="J99" s="7"/>
      <c r="K99" s="7"/>
      <c r="M99" s="8"/>
    </row>
    <row r="100" spans="1:14" x14ac:dyDescent="0.2">
      <c r="A100" s="26" t="s">
        <v>931</v>
      </c>
      <c r="B100" s="7">
        <v>10130</v>
      </c>
      <c r="C100" s="7">
        <v>36495</v>
      </c>
      <c r="D100" s="7">
        <v>6566</v>
      </c>
      <c r="E100" s="7">
        <v>53191</v>
      </c>
      <c r="F100" s="7"/>
      <c r="H100" s="7"/>
      <c r="I100" s="7"/>
      <c r="J100" s="7"/>
      <c r="K100" s="7"/>
      <c r="M100" s="8"/>
    </row>
    <row r="101" spans="1:14" x14ac:dyDescent="0.2">
      <c r="A101" s="26" t="s">
        <v>1018</v>
      </c>
      <c r="B101" s="7">
        <v>10256</v>
      </c>
      <c r="C101" s="7">
        <v>36951</v>
      </c>
      <c r="D101" s="7">
        <v>6648</v>
      </c>
      <c r="E101" s="7">
        <v>53855</v>
      </c>
      <c r="F101" s="7"/>
      <c r="H101" s="7"/>
      <c r="I101" s="7"/>
      <c r="J101" s="7"/>
      <c r="K101" s="7"/>
      <c r="M101" s="8"/>
    </row>
    <row r="102" spans="1:14" x14ac:dyDescent="0.2">
      <c r="A102" s="67" t="s">
        <v>289</v>
      </c>
    </row>
    <row r="103" spans="1:14" x14ac:dyDescent="0.2">
      <c r="A103" s="67" t="s">
        <v>290</v>
      </c>
    </row>
    <row r="104" spans="1:14" x14ac:dyDescent="0.2">
      <c r="A104" s="67" t="s">
        <v>1034</v>
      </c>
    </row>
    <row r="105" spans="1:14" x14ac:dyDescent="0.2">
      <c r="A105" s="67" t="s">
        <v>291</v>
      </c>
    </row>
    <row r="106" spans="1:14" x14ac:dyDescent="0.2">
      <c r="A106" s="78" t="s">
        <v>1050</v>
      </c>
    </row>
    <row r="107" spans="1:14" x14ac:dyDescent="0.2">
      <c r="A107" s="67"/>
    </row>
    <row r="109" spans="1:14" ht="17.25" thickBot="1" x14ac:dyDescent="0.35">
      <c r="A109" s="27" t="s">
        <v>16</v>
      </c>
    </row>
    <row r="110" spans="1:14" x14ac:dyDescent="0.2">
      <c r="A110" s="28" t="s">
        <v>292</v>
      </c>
    </row>
    <row r="111" spans="1:14" ht="25.5" x14ac:dyDescent="0.2">
      <c r="A111" s="30" t="s">
        <v>80</v>
      </c>
      <c r="B111" s="15" t="s">
        <v>278</v>
      </c>
      <c r="C111" s="15" t="s">
        <v>279</v>
      </c>
      <c r="D111" s="15" t="s">
        <v>280</v>
      </c>
      <c r="E111" s="15" t="s">
        <v>281</v>
      </c>
      <c r="F111" s="19" t="s">
        <v>293</v>
      </c>
      <c r="M111" s="8"/>
    </row>
    <row r="112" spans="1:14" x14ac:dyDescent="0.2">
      <c r="A112" s="26">
        <v>2025</v>
      </c>
      <c r="B112" s="7">
        <v>1458</v>
      </c>
      <c r="C112" s="7">
        <v>468</v>
      </c>
      <c r="D112" s="7">
        <v>1522</v>
      </c>
      <c r="E112" s="7">
        <v>-2811</v>
      </c>
      <c r="F112" s="7">
        <v>637</v>
      </c>
      <c r="I112" s="7"/>
      <c r="J112" s="7"/>
      <c r="K112" s="7"/>
      <c r="L112" s="7"/>
      <c r="M112" s="7"/>
      <c r="N112" s="7"/>
    </row>
    <row r="113" spans="1:14" x14ac:dyDescent="0.2">
      <c r="A113" s="26">
        <v>2026</v>
      </c>
      <c r="B113" s="7">
        <v>1802</v>
      </c>
      <c r="C113" s="7">
        <v>479</v>
      </c>
      <c r="D113" s="7">
        <v>1522</v>
      </c>
      <c r="E113" s="7">
        <v>-2836</v>
      </c>
      <c r="F113" s="7">
        <v>966</v>
      </c>
      <c r="I113" s="7"/>
      <c r="J113" s="7"/>
      <c r="K113" s="7"/>
      <c r="L113" s="7"/>
      <c r="M113" s="7"/>
      <c r="N113" s="7"/>
    </row>
    <row r="114" spans="1:14" x14ac:dyDescent="0.2">
      <c r="A114" s="26">
        <v>2027</v>
      </c>
      <c r="B114" s="7">
        <v>1741</v>
      </c>
      <c r="C114" s="7">
        <v>486</v>
      </c>
      <c r="D114" s="7">
        <v>1522</v>
      </c>
      <c r="E114" s="7">
        <v>-2875</v>
      </c>
      <c r="F114" s="7">
        <v>873</v>
      </c>
      <c r="I114" s="7"/>
      <c r="J114" s="7"/>
      <c r="K114" s="7"/>
      <c r="L114" s="7"/>
      <c r="M114" s="7"/>
      <c r="N114" s="7"/>
    </row>
    <row r="115" spans="1:14" x14ac:dyDescent="0.2">
      <c r="A115" s="26">
        <v>2028</v>
      </c>
      <c r="B115" s="7">
        <v>1243</v>
      </c>
      <c r="C115" s="7">
        <v>492</v>
      </c>
      <c r="D115" s="7">
        <v>1522</v>
      </c>
      <c r="E115" s="7">
        <v>-2910</v>
      </c>
      <c r="F115" s="7">
        <v>346</v>
      </c>
      <c r="I115" s="7"/>
      <c r="J115" s="7"/>
      <c r="K115" s="7"/>
      <c r="L115" s="7"/>
      <c r="M115" s="7"/>
      <c r="N115" s="7"/>
    </row>
    <row r="116" spans="1:14" x14ac:dyDescent="0.2">
      <c r="A116" s="26">
        <v>2029</v>
      </c>
      <c r="B116" s="7">
        <v>1424</v>
      </c>
      <c r="C116" s="7">
        <v>498</v>
      </c>
      <c r="D116" s="7">
        <v>1522</v>
      </c>
      <c r="E116" s="7">
        <v>-2924</v>
      </c>
      <c r="F116" s="7">
        <v>519</v>
      </c>
      <c r="I116" s="7"/>
      <c r="J116" s="7"/>
      <c r="K116" s="7"/>
      <c r="L116" s="7"/>
      <c r="M116" s="7"/>
      <c r="N116" s="7"/>
    </row>
    <row r="117" spans="1:14" x14ac:dyDescent="0.2">
      <c r="A117" s="26">
        <v>2030</v>
      </c>
      <c r="B117" s="7">
        <v>1424</v>
      </c>
      <c r="C117" s="7">
        <v>502</v>
      </c>
      <c r="D117" s="7">
        <v>1522</v>
      </c>
      <c r="E117" s="7">
        <v>-2945</v>
      </c>
      <c r="F117" s="7">
        <v>503</v>
      </c>
      <c r="I117" s="7"/>
      <c r="J117" s="7"/>
      <c r="K117" s="7"/>
      <c r="L117" s="7"/>
      <c r="M117" s="7"/>
      <c r="N117" s="7"/>
    </row>
    <row r="118" spans="1:14" x14ac:dyDescent="0.2">
      <c r="A118" s="67" t="s">
        <v>294</v>
      </c>
      <c r="B118" s="7"/>
      <c r="C118" s="7"/>
      <c r="D118" s="7"/>
      <c r="E118" s="7"/>
      <c r="M118" s="8"/>
    </row>
    <row r="119" spans="1:14" x14ac:dyDescent="0.2">
      <c r="A119" s="78" t="s">
        <v>1035</v>
      </c>
      <c r="M119" s="8"/>
    </row>
    <row r="120" spans="1:14" x14ac:dyDescent="0.2">
      <c r="A120" s="78" t="s">
        <v>1036</v>
      </c>
      <c r="M120" s="8"/>
    </row>
    <row r="121" spans="1:14" x14ac:dyDescent="0.2">
      <c r="A121" s="78" t="s">
        <v>1048</v>
      </c>
    </row>
    <row r="122" spans="1:14" x14ac:dyDescent="0.2">
      <c r="A122" s="5"/>
    </row>
    <row r="123" spans="1:14" x14ac:dyDescent="0.2">
      <c r="A123" s="28" t="s">
        <v>295</v>
      </c>
    </row>
    <row r="124" spans="1:14" ht="25.5" x14ac:dyDescent="0.2">
      <c r="A124" s="30" t="s">
        <v>80</v>
      </c>
      <c r="B124" s="19" t="s">
        <v>296</v>
      </c>
      <c r="C124" s="19" t="s">
        <v>283</v>
      </c>
      <c r="L124" s="8"/>
    </row>
    <row r="125" spans="1:14" x14ac:dyDescent="0.2">
      <c r="A125" s="26">
        <v>2025</v>
      </c>
      <c r="B125" s="7">
        <v>187</v>
      </c>
      <c r="C125" s="7">
        <v>459</v>
      </c>
      <c r="D125" s="7"/>
      <c r="E125" s="7"/>
      <c r="F125" s="7"/>
      <c r="L125" s="8"/>
    </row>
    <row r="126" spans="1:14" x14ac:dyDescent="0.2">
      <c r="A126" s="26">
        <v>2026</v>
      </c>
      <c r="B126" s="7">
        <v>446</v>
      </c>
      <c r="C126" s="7">
        <v>696</v>
      </c>
      <c r="D126" s="7"/>
      <c r="E126" s="7"/>
      <c r="F126" s="7"/>
      <c r="L126" s="8"/>
    </row>
    <row r="127" spans="1:14" x14ac:dyDescent="0.2">
      <c r="A127" s="26">
        <v>2027</v>
      </c>
      <c r="B127" s="7">
        <v>591</v>
      </c>
      <c r="C127" s="7">
        <v>629</v>
      </c>
      <c r="D127" s="7"/>
      <c r="E127" s="7"/>
      <c r="F127" s="7"/>
      <c r="L127" s="8"/>
    </row>
    <row r="128" spans="1:14" x14ac:dyDescent="0.2">
      <c r="A128" s="26">
        <v>2028</v>
      </c>
      <c r="B128" s="7">
        <v>217</v>
      </c>
      <c r="C128" s="7">
        <v>250</v>
      </c>
      <c r="D128" s="7"/>
      <c r="E128" s="7"/>
      <c r="F128" s="7"/>
      <c r="L128" s="8"/>
    </row>
    <row r="129" spans="1:12" x14ac:dyDescent="0.2">
      <c r="A129" s="26">
        <v>2029</v>
      </c>
      <c r="B129" s="7">
        <v>513</v>
      </c>
      <c r="C129" s="7">
        <v>374</v>
      </c>
      <c r="D129" s="7"/>
      <c r="E129" s="7"/>
      <c r="F129" s="7"/>
      <c r="L129" s="8"/>
    </row>
    <row r="130" spans="1:12" x14ac:dyDescent="0.2">
      <c r="A130" s="26">
        <v>2030</v>
      </c>
      <c r="B130" s="7">
        <v>665</v>
      </c>
      <c r="C130" s="7">
        <v>363</v>
      </c>
      <c r="D130" s="7"/>
      <c r="E130" s="7"/>
      <c r="F130" s="7"/>
      <c r="L130" s="8"/>
    </row>
    <row r="131" spans="1:12" x14ac:dyDescent="0.2">
      <c r="A131" s="67" t="s">
        <v>1037</v>
      </c>
      <c r="B131" s="7"/>
      <c r="C131" s="7"/>
      <c r="D131" s="7"/>
      <c r="L131" s="8"/>
    </row>
    <row r="132" spans="1:12" x14ac:dyDescent="0.2">
      <c r="A132" s="67" t="s">
        <v>1038</v>
      </c>
      <c r="B132" s="7"/>
      <c r="C132" s="7"/>
      <c r="D132" s="7"/>
      <c r="L132" s="8"/>
    </row>
    <row r="134" spans="1:12" x14ac:dyDescent="0.2">
      <c r="A134" s="28" t="s">
        <v>298</v>
      </c>
    </row>
    <row r="135" spans="1:12" ht="38.25" x14ac:dyDescent="0.2">
      <c r="A135" s="30" t="s">
        <v>274</v>
      </c>
      <c r="B135" s="15" t="s">
        <v>286</v>
      </c>
      <c r="C135" s="15" t="s">
        <v>287</v>
      </c>
      <c r="D135" s="15" t="s">
        <v>288</v>
      </c>
      <c r="E135" s="19" t="s">
        <v>299</v>
      </c>
    </row>
    <row r="136" spans="1:12" x14ac:dyDescent="0.2">
      <c r="A136" s="26">
        <v>2025</v>
      </c>
      <c r="B136" s="7">
        <v>-8</v>
      </c>
      <c r="C136" s="7">
        <v>201</v>
      </c>
      <c r="D136" s="7">
        <v>-5</v>
      </c>
      <c r="E136" s="7">
        <v>187</v>
      </c>
      <c r="H136" s="7"/>
      <c r="I136" s="7"/>
      <c r="J136" s="7"/>
      <c r="K136" s="7"/>
    </row>
    <row r="137" spans="1:12" x14ac:dyDescent="0.2">
      <c r="A137" s="26">
        <v>2026</v>
      </c>
      <c r="B137" s="7">
        <v>42</v>
      </c>
      <c r="C137" s="7">
        <v>378</v>
      </c>
      <c r="D137" s="7">
        <v>27</v>
      </c>
      <c r="E137" s="7">
        <v>446</v>
      </c>
      <c r="H137" s="7"/>
      <c r="I137" s="7"/>
      <c r="J137" s="7"/>
      <c r="K137" s="7"/>
    </row>
    <row r="138" spans="1:12" x14ac:dyDescent="0.2">
      <c r="A138" s="26">
        <v>2027</v>
      </c>
      <c r="B138" s="7">
        <v>69</v>
      </c>
      <c r="C138" s="7">
        <v>477</v>
      </c>
      <c r="D138" s="7">
        <v>45</v>
      </c>
      <c r="E138" s="7">
        <v>591</v>
      </c>
      <c r="H138" s="7"/>
      <c r="I138" s="7"/>
      <c r="J138" s="7"/>
      <c r="K138" s="7"/>
    </row>
    <row r="139" spans="1:12" x14ac:dyDescent="0.2">
      <c r="A139" s="26">
        <v>2028</v>
      </c>
      <c r="B139" s="7">
        <v>-3</v>
      </c>
      <c r="C139" s="7">
        <v>222</v>
      </c>
      <c r="D139" s="7">
        <v>-2</v>
      </c>
      <c r="E139" s="7">
        <v>217</v>
      </c>
      <c r="H139" s="7"/>
      <c r="I139" s="7"/>
      <c r="J139" s="7"/>
      <c r="K139" s="7"/>
    </row>
    <row r="140" spans="1:12" x14ac:dyDescent="0.2">
      <c r="A140" s="26">
        <v>2029</v>
      </c>
      <c r="B140" s="7">
        <v>53</v>
      </c>
      <c r="C140" s="7">
        <v>425</v>
      </c>
      <c r="D140" s="7">
        <v>35</v>
      </c>
      <c r="E140" s="7">
        <v>513</v>
      </c>
      <c r="H140" s="7"/>
      <c r="I140" s="7"/>
      <c r="J140" s="7"/>
      <c r="K140" s="7"/>
    </row>
    <row r="141" spans="1:12" x14ac:dyDescent="0.2">
      <c r="A141" s="26">
        <v>2030</v>
      </c>
      <c r="B141" s="7">
        <v>127</v>
      </c>
      <c r="C141" s="7">
        <v>456</v>
      </c>
      <c r="D141" s="7">
        <v>82</v>
      </c>
      <c r="E141" s="7">
        <v>665</v>
      </c>
      <c r="H141" s="7"/>
      <c r="I141" s="7"/>
      <c r="J141" s="7"/>
      <c r="K141" s="7"/>
    </row>
    <row r="142" spans="1:12" x14ac:dyDescent="0.2">
      <c r="A142" s="67" t="s">
        <v>1037</v>
      </c>
      <c r="B142" s="7"/>
      <c r="C142" s="7"/>
      <c r="D142" s="7"/>
      <c r="E142" s="7"/>
    </row>
    <row r="143" spans="1:12" x14ac:dyDescent="0.2">
      <c r="A143" s="67" t="s">
        <v>1039</v>
      </c>
      <c r="B143" s="7"/>
      <c r="C143" s="7"/>
      <c r="D143" s="7"/>
      <c r="E143" s="7"/>
    </row>
    <row r="144" spans="1:12" x14ac:dyDescent="0.2">
      <c r="A144" s="78" t="s">
        <v>1051</v>
      </c>
    </row>
    <row r="145" spans="1:13" x14ac:dyDescent="0.2">
      <c r="A145" s="78"/>
    </row>
    <row r="147" spans="1:13" ht="17.25" thickBot="1" x14ac:dyDescent="0.35">
      <c r="A147" s="27" t="s">
        <v>17</v>
      </c>
    </row>
    <row r="148" spans="1:13" x14ac:dyDescent="0.2">
      <c r="A148" s="28" t="s">
        <v>300</v>
      </c>
    </row>
    <row r="149" spans="1:13" ht="25.5" x14ac:dyDescent="0.2">
      <c r="A149" s="30" t="s">
        <v>274</v>
      </c>
      <c r="B149" s="15" t="s">
        <v>286</v>
      </c>
      <c r="C149" s="15" t="s">
        <v>287</v>
      </c>
      <c r="D149" s="15" t="s">
        <v>288</v>
      </c>
      <c r="E149" s="19" t="s">
        <v>301</v>
      </c>
    </row>
    <row r="150" spans="1:13" x14ac:dyDescent="0.2">
      <c r="A150" s="26">
        <v>2007</v>
      </c>
      <c r="B150" s="7">
        <v>98307</v>
      </c>
      <c r="C150" s="7">
        <v>306223</v>
      </c>
      <c r="D150" s="7">
        <v>43282</v>
      </c>
      <c r="E150" s="7">
        <v>447812</v>
      </c>
      <c r="I150" s="7"/>
      <c r="J150" s="7"/>
      <c r="K150" s="7"/>
      <c r="L150" s="7"/>
      <c r="M150" s="7"/>
    </row>
    <row r="151" spans="1:13" x14ac:dyDescent="0.2">
      <c r="A151" s="26">
        <v>2008</v>
      </c>
      <c r="B151" s="7">
        <v>98979</v>
      </c>
      <c r="C151" s="7">
        <v>305005</v>
      </c>
      <c r="D151" s="7">
        <v>44707</v>
      </c>
      <c r="E151" s="7">
        <v>448691</v>
      </c>
      <c r="I151" s="7"/>
      <c r="J151" s="7"/>
      <c r="K151" s="7"/>
      <c r="L151" s="7"/>
      <c r="M151" s="7"/>
    </row>
    <row r="152" spans="1:13" x14ac:dyDescent="0.2">
      <c r="A152" s="26">
        <v>2009</v>
      </c>
      <c r="B152" s="7">
        <v>100257</v>
      </c>
      <c r="C152" s="7">
        <v>306303</v>
      </c>
      <c r="D152" s="7">
        <v>45786</v>
      </c>
      <c r="E152" s="7">
        <v>452346</v>
      </c>
      <c r="I152" s="7"/>
      <c r="J152" s="7"/>
      <c r="K152" s="7"/>
      <c r="L152" s="7"/>
      <c r="M152" s="7"/>
    </row>
    <row r="153" spans="1:13" x14ac:dyDescent="0.2">
      <c r="A153" s="26">
        <v>2010</v>
      </c>
      <c r="B153" s="7">
        <v>101554</v>
      </c>
      <c r="C153" s="7">
        <v>306685</v>
      </c>
      <c r="D153" s="7">
        <v>46975</v>
      </c>
      <c r="E153" s="7">
        <v>455214</v>
      </c>
      <c r="I153" s="7"/>
      <c r="J153" s="7"/>
      <c r="K153" s="7"/>
      <c r="L153" s="7"/>
      <c r="M153" s="7"/>
    </row>
    <row r="154" spans="1:13" x14ac:dyDescent="0.2">
      <c r="A154" s="26">
        <v>2011</v>
      </c>
      <c r="B154" s="7">
        <v>103545</v>
      </c>
      <c r="C154" s="7">
        <v>309089</v>
      </c>
      <c r="D154" s="7">
        <v>48511</v>
      </c>
      <c r="E154" s="7">
        <v>461145</v>
      </c>
      <c r="I154" s="7"/>
      <c r="J154" s="7"/>
      <c r="K154" s="7"/>
      <c r="L154" s="7"/>
      <c r="M154" s="7"/>
    </row>
    <row r="155" spans="1:13" x14ac:dyDescent="0.2">
      <c r="A155" s="26">
        <v>2012</v>
      </c>
      <c r="B155" s="7">
        <v>105876</v>
      </c>
      <c r="C155" s="7">
        <v>315030</v>
      </c>
      <c r="D155" s="7">
        <v>50097</v>
      </c>
      <c r="E155" s="7">
        <v>471003</v>
      </c>
      <c r="I155" s="7"/>
      <c r="J155" s="7"/>
      <c r="K155" s="7"/>
      <c r="L155" s="7"/>
      <c r="M155" s="7"/>
    </row>
    <row r="156" spans="1:13" x14ac:dyDescent="0.2">
      <c r="A156" s="26">
        <v>2013</v>
      </c>
      <c r="B156" s="7">
        <v>108137</v>
      </c>
      <c r="C156" s="7">
        <v>323085</v>
      </c>
      <c r="D156" s="7">
        <v>51278</v>
      </c>
      <c r="E156" s="7">
        <v>482501</v>
      </c>
      <c r="I156" s="7"/>
      <c r="J156" s="7"/>
      <c r="K156" s="7"/>
      <c r="L156" s="7"/>
      <c r="M156" s="7"/>
    </row>
    <row r="157" spans="1:13" x14ac:dyDescent="0.2">
      <c r="A157" s="26">
        <v>2014</v>
      </c>
      <c r="B157" s="7">
        <v>110175</v>
      </c>
      <c r="C157" s="7">
        <v>332016</v>
      </c>
      <c r="D157" s="7">
        <v>53043</v>
      </c>
      <c r="E157" s="7">
        <v>495234</v>
      </c>
      <c r="I157" s="7"/>
      <c r="J157" s="7"/>
      <c r="K157" s="7"/>
      <c r="L157" s="7"/>
      <c r="M157" s="7"/>
    </row>
    <row r="158" spans="1:13" x14ac:dyDescent="0.2">
      <c r="A158" s="26">
        <v>2015</v>
      </c>
      <c r="B158" s="7">
        <v>111233</v>
      </c>
      <c r="C158" s="7">
        <v>340844</v>
      </c>
      <c r="D158" s="7">
        <v>54659</v>
      </c>
      <c r="E158" s="7">
        <v>506736</v>
      </c>
      <c r="I158" s="7"/>
      <c r="J158" s="7"/>
      <c r="K158" s="7"/>
      <c r="L158" s="7"/>
      <c r="M158" s="7"/>
    </row>
    <row r="159" spans="1:13" x14ac:dyDescent="0.2">
      <c r="A159" s="26">
        <v>2016</v>
      </c>
      <c r="B159" s="7">
        <v>111657</v>
      </c>
      <c r="C159" s="7">
        <v>350462</v>
      </c>
      <c r="D159" s="7">
        <v>56266</v>
      </c>
      <c r="E159" s="7">
        <v>518386</v>
      </c>
      <c r="I159" s="7"/>
      <c r="J159" s="7"/>
      <c r="K159" s="7"/>
      <c r="L159" s="7"/>
      <c r="M159" s="7"/>
    </row>
    <row r="160" spans="1:13" x14ac:dyDescent="0.2">
      <c r="A160" s="26">
        <v>2017</v>
      </c>
      <c r="B160" s="7">
        <v>112354</v>
      </c>
      <c r="C160" s="7">
        <v>361604</v>
      </c>
      <c r="D160" s="7">
        <v>57854</v>
      </c>
      <c r="E160" s="7">
        <v>531811</v>
      </c>
      <c r="I160" s="7"/>
      <c r="J160" s="7"/>
      <c r="K160" s="7"/>
      <c r="L160" s="7"/>
      <c r="M160" s="7"/>
    </row>
    <row r="161" spans="1:13" x14ac:dyDescent="0.2">
      <c r="A161" s="26">
        <v>2018</v>
      </c>
      <c r="B161" s="7">
        <v>112496</v>
      </c>
      <c r="C161" s="7">
        <v>371825</v>
      </c>
      <c r="D161" s="7">
        <v>59917</v>
      </c>
      <c r="E161" s="7">
        <v>544237</v>
      </c>
      <c r="I161" s="7"/>
      <c r="J161" s="7"/>
      <c r="K161" s="7"/>
      <c r="L161" s="7"/>
      <c r="M161" s="7"/>
    </row>
    <row r="162" spans="1:13" x14ac:dyDescent="0.2">
      <c r="A162" s="26">
        <v>2019</v>
      </c>
      <c r="B162" s="7">
        <v>112371</v>
      </c>
      <c r="C162" s="7">
        <v>378294</v>
      </c>
      <c r="D162" s="7">
        <v>61619</v>
      </c>
      <c r="E162" s="7">
        <v>552283</v>
      </c>
      <c r="I162" s="7"/>
      <c r="J162" s="7"/>
      <c r="K162" s="7"/>
      <c r="L162" s="7"/>
      <c r="M162" s="7"/>
    </row>
    <row r="163" spans="1:13" x14ac:dyDescent="0.2">
      <c r="A163" s="26">
        <v>2020</v>
      </c>
      <c r="B163" s="7">
        <v>112257</v>
      </c>
      <c r="C163" s="7">
        <v>384337</v>
      </c>
      <c r="D163" s="7">
        <v>63056</v>
      </c>
      <c r="E163" s="7">
        <v>559650</v>
      </c>
      <c r="I163" s="7"/>
      <c r="J163" s="7"/>
      <c r="K163" s="7"/>
      <c r="L163" s="7"/>
      <c r="M163" s="7"/>
    </row>
    <row r="164" spans="1:13" x14ac:dyDescent="0.2">
      <c r="A164" s="26">
        <v>2021</v>
      </c>
      <c r="B164" s="7">
        <v>111362</v>
      </c>
      <c r="C164" s="7">
        <v>382675</v>
      </c>
      <c r="D164" s="7">
        <v>64197</v>
      </c>
      <c r="E164" s="7">
        <v>558234</v>
      </c>
      <c r="I164" s="7"/>
      <c r="J164" s="7"/>
      <c r="K164" s="7"/>
      <c r="L164" s="7"/>
      <c r="M164" s="7"/>
    </row>
    <row r="165" spans="1:13" x14ac:dyDescent="0.2">
      <c r="A165" s="26">
        <v>2022</v>
      </c>
      <c r="B165" s="7">
        <v>110521</v>
      </c>
      <c r="C165" s="7">
        <v>378810</v>
      </c>
      <c r="D165" s="7">
        <v>65854</v>
      </c>
      <c r="E165" s="7">
        <v>555184</v>
      </c>
      <c r="I165" s="7"/>
      <c r="J165" s="7"/>
      <c r="K165" s="7"/>
      <c r="L165" s="7"/>
      <c r="M165" s="7"/>
    </row>
    <row r="166" spans="1:13" x14ac:dyDescent="0.2">
      <c r="A166" s="26">
        <v>2023</v>
      </c>
      <c r="B166" s="7">
        <v>110964</v>
      </c>
      <c r="C166" s="7">
        <v>382026</v>
      </c>
      <c r="D166" s="7">
        <v>68523</v>
      </c>
      <c r="E166" s="7">
        <v>561512</v>
      </c>
      <c r="I166" s="7"/>
      <c r="J166" s="7"/>
      <c r="K166" s="7"/>
      <c r="L166" s="7"/>
      <c r="M166" s="7"/>
    </row>
    <row r="167" spans="1:13" x14ac:dyDescent="0.2">
      <c r="A167" s="26">
        <v>2024</v>
      </c>
      <c r="B167" s="7">
        <v>111858</v>
      </c>
      <c r="C167" s="7">
        <v>383950</v>
      </c>
      <c r="D167" s="7">
        <v>71422</v>
      </c>
      <c r="E167" s="7">
        <v>567230</v>
      </c>
      <c r="I167" s="7"/>
      <c r="J167" s="7"/>
      <c r="K167" s="7"/>
      <c r="L167" s="7"/>
      <c r="M167" s="7"/>
    </row>
    <row r="168" spans="1:13" x14ac:dyDescent="0.2">
      <c r="A168" s="26" t="s">
        <v>927</v>
      </c>
      <c r="B168" s="7">
        <v>111763</v>
      </c>
      <c r="C168" s="7">
        <v>383625</v>
      </c>
      <c r="D168" s="7">
        <v>71362</v>
      </c>
      <c r="E168" s="7">
        <v>566750</v>
      </c>
      <c r="I168" s="7"/>
      <c r="J168" s="7"/>
      <c r="K168" s="7"/>
      <c r="L168" s="7"/>
      <c r="M168" s="7"/>
    </row>
    <row r="169" spans="1:13" x14ac:dyDescent="0.2">
      <c r="A169" s="26" t="s">
        <v>928</v>
      </c>
      <c r="B169" s="7">
        <v>112230</v>
      </c>
      <c r="C169" s="7">
        <v>385227</v>
      </c>
      <c r="D169" s="7">
        <v>71660</v>
      </c>
      <c r="E169" s="7">
        <v>569117</v>
      </c>
      <c r="I169" s="7"/>
      <c r="J169" s="7"/>
      <c r="K169" s="7"/>
      <c r="L169" s="7"/>
      <c r="M169" s="7"/>
    </row>
    <row r="170" spans="1:13" x14ac:dyDescent="0.2">
      <c r="A170" s="26" t="s">
        <v>929</v>
      </c>
      <c r="B170" s="7">
        <v>113003</v>
      </c>
      <c r="C170" s="7">
        <v>387881</v>
      </c>
      <c r="D170" s="7">
        <v>72153</v>
      </c>
      <c r="E170" s="7">
        <v>573037</v>
      </c>
      <c r="I170" s="7"/>
      <c r="J170" s="7"/>
      <c r="K170" s="7"/>
      <c r="L170" s="7"/>
      <c r="M170" s="7"/>
    </row>
    <row r="171" spans="1:13" x14ac:dyDescent="0.2">
      <c r="A171" s="26" t="s">
        <v>930</v>
      </c>
      <c r="B171" s="7">
        <v>112969</v>
      </c>
      <c r="C171" s="7">
        <v>387762</v>
      </c>
      <c r="D171" s="7">
        <v>72131</v>
      </c>
      <c r="E171" s="7">
        <v>572862</v>
      </c>
      <c r="I171" s="7"/>
      <c r="J171" s="7"/>
      <c r="K171" s="7"/>
      <c r="L171" s="7"/>
      <c r="M171" s="7"/>
    </row>
    <row r="172" spans="1:13" x14ac:dyDescent="0.2">
      <c r="A172" s="26" t="s">
        <v>931</v>
      </c>
      <c r="B172" s="7">
        <v>113565</v>
      </c>
      <c r="C172" s="7">
        <v>389811</v>
      </c>
      <c r="D172" s="7">
        <v>72512</v>
      </c>
      <c r="E172" s="7">
        <v>575888</v>
      </c>
      <c r="I172" s="7"/>
      <c r="J172" s="7"/>
      <c r="K172" s="7"/>
      <c r="L172" s="7"/>
      <c r="M172" s="7"/>
    </row>
    <row r="173" spans="1:13" x14ac:dyDescent="0.2">
      <c r="A173" s="26" t="s">
        <v>1018</v>
      </c>
      <c r="B173" s="7">
        <v>114985</v>
      </c>
      <c r="C173" s="7">
        <v>394682</v>
      </c>
      <c r="D173" s="7">
        <v>73418</v>
      </c>
      <c r="E173" s="7">
        <v>583085</v>
      </c>
      <c r="I173" s="7"/>
      <c r="J173" s="7"/>
      <c r="K173" s="7"/>
      <c r="L173" s="7"/>
      <c r="M173" s="7"/>
    </row>
    <row r="174" spans="1:13" x14ac:dyDescent="0.2">
      <c r="A174" s="67" t="s">
        <v>1037</v>
      </c>
    </row>
    <row r="175" spans="1:13" x14ac:dyDescent="0.2">
      <c r="A175" s="67" t="s">
        <v>290</v>
      </c>
    </row>
    <row r="176" spans="1:13" x14ac:dyDescent="0.2">
      <c r="A176" s="78" t="s">
        <v>1052</v>
      </c>
    </row>
    <row r="179" spans="1:8" ht="17.25" thickBot="1" x14ac:dyDescent="0.35">
      <c r="A179" s="27" t="s">
        <v>18</v>
      </c>
    </row>
    <row r="180" spans="1:8" x14ac:dyDescent="0.2">
      <c r="A180" s="28" t="s">
        <v>302</v>
      </c>
    </row>
    <row r="181" spans="1:8" x14ac:dyDescent="0.2">
      <c r="A181" s="30" t="s">
        <v>80</v>
      </c>
      <c r="B181" s="15" t="s">
        <v>270</v>
      </c>
      <c r="C181" s="15" t="s">
        <v>271</v>
      </c>
      <c r="D181" s="15" t="s">
        <v>272</v>
      </c>
    </row>
    <row r="182" spans="1:8" x14ac:dyDescent="0.2">
      <c r="A182" s="26">
        <v>2023</v>
      </c>
      <c r="B182" s="7">
        <v>68778</v>
      </c>
      <c r="C182" s="7">
        <v>54597</v>
      </c>
      <c r="D182" s="7">
        <v>49083</v>
      </c>
      <c r="F182" s="7"/>
      <c r="G182" s="7"/>
      <c r="H182" s="7"/>
    </row>
    <row r="183" spans="1:8" x14ac:dyDescent="0.2">
      <c r="A183" s="26">
        <v>2025</v>
      </c>
      <c r="B183" s="7">
        <v>69635</v>
      </c>
      <c r="C183" s="7">
        <v>55277</v>
      </c>
      <c r="D183" s="7">
        <v>49694</v>
      </c>
      <c r="F183" s="7"/>
      <c r="G183" s="7"/>
      <c r="H183" s="7"/>
    </row>
    <row r="184" spans="1:8" x14ac:dyDescent="0.2">
      <c r="A184" s="26">
        <v>2026</v>
      </c>
      <c r="B184" s="7">
        <v>70391</v>
      </c>
      <c r="C184" s="7">
        <v>55878</v>
      </c>
      <c r="D184" s="7">
        <v>50234</v>
      </c>
      <c r="F184" s="7"/>
      <c r="G184" s="7"/>
      <c r="H184" s="7"/>
    </row>
    <row r="185" spans="1:8" x14ac:dyDescent="0.2">
      <c r="A185" s="26">
        <v>2027</v>
      </c>
      <c r="B185" s="7">
        <v>71698</v>
      </c>
      <c r="C185" s="7">
        <v>56915</v>
      </c>
      <c r="D185" s="7">
        <v>51167</v>
      </c>
      <c r="F185" s="7"/>
      <c r="G185" s="7"/>
      <c r="H185" s="7"/>
    </row>
    <row r="186" spans="1:8" x14ac:dyDescent="0.2">
      <c r="A186" s="26">
        <v>2028</v>
      </c>
      <c r="B186" s="7">
        <v>72950</v>
      </c>
      <c r="C186" s="7">
        <v>57909</v>
      </c>
      <c r="D186" s="7">
        <v>52060</v>
      </c>
      <c r="F186" s="7"/>
      <c r="G186" s="7"/>
      <c r="H186" s="7"/>
    </row>
    <row r="187" spans="1:8" x14ac:dyDescent="0.2">
      <c r="A187" s="26">
        <v>2029</v>
      </c>
      <c r="B187" s="7">
        <v>74339</v>
      </c>
      <c r="C187" s="7">
        <v>59012</v>
      </c>
      <c r="D187" s="7">
        <v>53051</v>
      </c>
      <c r="F187" s="7"/>
      <c r="G187" s="7"/>
      <c r="H187" s="7"/>
    </row>
    <row r="188" spans="1:8" x14ac:dyDescent="0.2">
      <c r="A188" s="26">
        <v>2030</v>
      </c>
      <c r="B188" s="7">
        <v>75675</v>
      </c>
      <c r="C188" s="7">
        <v>60072</v>
      </c>
      <c r="D188" s="7">
        <v>54005</v>
      </c>
      <c r="F188" s="7"/>
      <c r="G188" s="7"/>
      <c r="H188" s="7"/>
    </row>
    <row r="189" spans="1:8" x14ac:dyDescent="0.2">
      <c r="A189" s="67" t="s">
        <v>303</v>
      </c>
    </row>
    <row r="191" spans="1:8" x14ac:dyDescent="0.2">
      <c r="A191" s="28" t="s">
        <v>304</v>
      </c>
    </row>
    <row r="192" spans="1:8" x14ac:dyDescent="0.2">
      <c r="A192" s="30" t="s">
        <v>274</v>
      </c>
      <c r="B192" s="15" t="s">
        <v>286</v>
      </c>
      <c r="C192" s="15" t="s">
        <v>287</v>
      </c>
      <c r="D192" s="15" t="s">
        <v>288</v>
      </c>
      <c r="E192" s="15" t="s">
        <v>275</v>
      </c>
    </row>
    <row r="193" spans="1:10" x14ac:dyDescent="0.2">
      <c r="A193" s="26">
        <v>2007</v>
      </c>
      <c r="B193" s="7">
        <v>8090</v>
      </c>
      <c r="C193" s="7">
        <v>20858</v>
      </c>
      <c r="D193" s="7">
        <v>8536</v>
      </c>
      <c r="E193" s="7">
        <v>37484</v>
      </c>
      <c r="G193" s="7"/>
      <c r="H193" s="7"/>
      <c r="I193" s="7"/>
      <c r="J193" s="7"/>
    </row>
    <row r="194" spans="1:10" x14ac:dyDescent="0.2">
      <c r="A194" s="26">
        <v>2008</v>
      </c>
      <c r="B194" s="7">
        <v>8219</v>
      </c>
      <c r="C194" s="7">
        <v>20969</v>
      </c>
      <c r="D194" s="7">
        <v>8722</v>
      </c>
      <c r="E194" s="7">
        <v>37910</v>
      </c>
      <c r="G194" s="7"/>
      <c r="H194" s="7"/>
      <c r="I194" s="7"/>
      <c r="J194" s="7"/>
    </row>
    <row r="195" spans="1:10" x14ac:dyDescent="0.2">
      <c r="A195" s="26">
        <v>2009</v>
      </c>
      <c r="B195" s="7">
        <v>8318</v>
      </c>
      <c r="C195" s="7">
        <v>21061</v>
      </c>
      <c r="D195" s="7">
        <v>8892</v>
      </c>
      <c r="E195" s="7">
        <v>38271</v>
      </c>
      <c r="G195" s="7"/>
      <c r="H195" s="7"/>
      <c r="I195" s="7"/>
      <c r="J195" s="7"/>
    </row>
    <row r="196" spans="1:10" x14ac:dyDescent="0.2">
      <c r="A196" s="26">
        <v>2010</v>
      </c>
      <c r="B196" s="7">
        <v>8373</v>
      </c>
      <c r="C196" s="7">
        <v>21173</v>
      </c>
      <c r="D196" s="7">
        <v>8953</v>
      </c>
      <c r="E196" s="7">
        <v>38499</v>
      </c>
      <c r="G196" s="7"/>
      <c r="H196" s="7"/>
      <c r="I196" s="7"/>
      <c r="J196" s="7"/>
    </row>
    <row r="197" spans="1:10" x14ac:dyDescent="0.2">
      <c r="A197" s="26">
        <v>2011</v>
      </c>
      <c r="B197" s="7">
        <v>8516</v>
      </c>
      <c r="C197" s="7">
        <v>21242</v>
      </c>
      <c r="D197" s="7">
        <v>9138</v>
      </c>
      <c r="E197" s="7">
        <v>38896</v>
      </c>
      <c r="G197" s="7"/>
      <c r="H197" s="7"/>
      <c r="I197" s="7"/>
      <c r="J197" s="7"/>
    </row>
    <row r="198" spans="1:10" x14ac:dyDescent="0.2">
      <c r="A198" s="26">
        <v>2012</v>
      </c>
      <c r="B198" s="7">
        <v>8690</v>
      </c>
      <c r="C198" s="7">
        <v>20570</v>
      </c>
      <c r="D198" s="7">
        <v>9196</v>
      </c>
      <c r="E198" s="7">
        <v>38456</v>
      </c>
      <c r="G198" s="7"/>
      <c r="H198" s="7"/>
      <c r="I198" s="7"/>
      <c r="J198" s="7"/>
    </row>
    <row r="199" spans="1:10" x14ac:dyDescent="0.2">
      <c r="A199" s="26">
        <v>2013</v>
      </c>
      <c r="B199" s="7">
        <v>8805</v>
      </c>
      <c r="C199" s="7">
        <v>20367</v>
      </c>
      <c r="D199" s="7">
        <v>9385</v>
      </c>
      <c r="E199" s="7">
        <v>38557</v>
      </c>
      <c r="G199" s="7"/>
      <c r="H199" s="7"/>
      <c r="I199" s="7"/>
      <c r="J199" s="7"/>
    </row>
    <row r="200" spans="1:10" x14ac:dyDescent="0.2">
      <c r="A200" s="26">
        <v>2014</v>
      </c>
      <c r="B200" s="7">
        <v>8839</v>
      </c>
      <c r="C200" s="7">
        <v>19964</v>
      </c>
      <c r="D200" s="7">
        <v>9304</v>
      </c>
      <c r="E200" s="7">
        <v>38107</v>
      </c>
      <c r="G200" s="7"/>
      <c r="H200" s="7"/>
      <c r="I200" s="7"/>
      <c r="J200" s="7"/>
    </row>
    <row r="201" spans="1:10" x14ac:dyDescent="0.2">
      <c r="A201" s="26">
        <v>2015</v>
      </c>
      <c r="B201" s="7">
        <v>8956</v>
      </c>
      <c r="C201" s="7">
        <v>20103</v>
      </c>
      <c r="D201" s="7">
        <v>9520</v>
      </c>
      <c r="E201" s="7">
        <v>38579</v>
      </c>
      <c r="G201" s="7"/>
      <c r="H201" s="7"/>
      <c r="I201" s="7"/>
      <c r="J201" s="7"/>
    </row>
    <row r="202" spans="1:10" x14ac:dyDescent="0.2">
      <c r="A202" s="26">
        <v>2016</v>
      </c>
      <c r="B202" s="7">
        <v>9034</v>
      </c>
      <c r="C202" s="7">
        <v>20451</v>
      </c>
      <c r="D202" s="7">
        <v>9756</v>
      </c>
      <c r="E202" s="7">
        <v>39241</v>
      </c>
      <c r="G202" s="7"/>
      <c r="H202" s="7"/>
      <c r="I202" s="7"/>
      <c r="J202" s="7"/>
    </row>
    <row r="203" spans="1:10" x14ac:dyDescent="0.2">
      <c r="A203" s="26">
        <v>2017</v>
      </c>
      <c r="B203" s="7">
        <v>9227</v>
      </c>
      <c r="C203" s="7">
        <v>21303</v>
      </c>
      <c r="D203" s="7">
        <v>9783</v>
      </c>
      <c r="E203" s="7">
        <v>40313</v>
      </c>
      <c r="G203" s="7"/>
      <c r="H203" s="7"/>
      <c r="I203" s="7"/>
      <c r="J203" s="7"/>
    </row>
    <row r="204" spans="1:10" x14ac:dyDescent="0.2">
      <c r="A204" s="26">
        <v>2018</v>
      </c>
      <c r="B204" s="7">
        <v>9278</v>
      </c>
      <c r="C204" s="7">
        <v>21977</v>
      </c>
      <c r="D204" s="7">
        <v>10026</v>
      </c>
      <c r="E204" s="7">
        <v>41281</v>
      </c>
      <c r="G204" s="7"/>
      <c r="H204" s="7"/>
      <c r="I204" s="7"/>
      <c r="J204" s="7"/>
    </row>
    <row r="205" spans="1:10" x14ac:dyDescent="0.2">
      <c r="A205" s="26">
        <v>2019</v>
      </c>
      <c r="B205" s="7">
        <v>9362</v>
      </c>
      <c r="C205" s="7">
        <v>22233</v>
      </c>
      <c r="D205" s="7">
        <v>10377</v>
      </c>
      <c r="E205" s="7">
        <v>41971</v>
      </c>
      <c r="G205" s="7"/>
      <c r="H205" s="7"/>
      <c r="I205" s="7"/>
      <c r="J205" s="7"/>
    </row>
    <row r="206" spans="1:10" x14ac:dyDescent="0.2">
      <c r="A206" s="26">
        <v>2020</v>
      </c>
      <c r="B206" s="7">
        <v>9577</v>
      </c>
      <c r="C206" s="7">
        <v>23766</v>
      </c>
      <c r="D206" s="7">
        <v>10546</v>
      </c>
      <c r="E206" s="7">
        <v>43889</v>
      </c>
      <c r="G206" s="7"/>
      <c r="H206" s="7"/>
      <c r="I206" s="7"/>
      <c r="J206" s="7"/>
    </row>
    <row r="207" spans="1:10" x14ac:dyDescent="0.2">
      <c r="A207" s="26">
        <v>2021</v>
      </c>
      <c r="B207" s="7">
        <v>9703</v>
      </c>
      <c r="C207" s="7">
        <v>24773</v>
      </c>
      <c r="D207" s="7">
        <v>10831</v>
      </c>
      <c r="E207" s="7">
        <v>45306</v>
      </c>
      <c r="G207" s="7"/>
      <c r="H207" s="7"/>
      <c r="I207" s="7"/>
      <c r="J207" s="7"/>
    </row>
    <row r="208" spans="1:10" x14ac:dyDescent="0.2">
      <c r="A208" s="26">
        <v>2022</v>
      </c>
      <c r="B208" s="7">
        <v>9738</v>
      </c>
      <c r="C208" s="7">
        <v>25439</v>
      </c>
      <c r="D208" s="7">
        <v>11142</v>
      </c>
      <c r="E208" s="7">
        <v>46319</v>
      </c>
      <c r="G208" s="7"/>
      <c r="H208" s="7"/>
      <c r="I208" s="7"/>
      <c r="J208" s="7"/>
    </row>
    <row r="209" spans="1:10" x14ac:dyDescent="0.2">
      <c r="A209" s="26">
        <v>2023</v>
      </c>
      <c r="B209" s="7">
        <v>10228</v>
      </c>
      <c r="C209" s="7">
        <v>26282</v>
      </c>
      <c r="D209" s="7">
        <v>11645</v>
      </c>
      <c r="E209" s="7">
        <v>48155</v>
      </c>
      <c r="G209" s="7"/>
      <c r="H209" s="7"/>
      <c r="I209" s="7"/>
      <c r="J209" s="7"/>
    </row>
    <row r="210" spans="1:10" x14ac:dyDescent="0.2">
      <c r="A210" s="26">
        <v>2024</v>
      </c>
      <c r="B210" s="7">
        <v>11131</v>
      </c>
      <c r="C210" s="7">
        <v>27475</v>
      </c>
      <c r="D210" s="7">
        <v>12236</v>
      </c>
      <c r="E210" s="7">
        <v>50842</v>
      </c>
      <c r="F210" s="7"/>
      <c r="G210" s="7"/>
      <c r="H210" s="7"/>
      <c r="I210" s="7"/>
      <c r="J210" s="7"/>
    </row>
    <row r="211" spans="1:10" x14ac:dyDescent="0.2">
      <c r="A211" s="26" t="s">
        <v>927</v>
      </c>
      <c r="B211" s="7">
        <v>11335</v>
      </c>
      <c r="C211" s="7">
        <v>28165</v>
      </c>
      <c r="D211" s="7">
        <v>12460</v>
      </c>
      <c r="E211" s="7">
        <v>51960</v>
      </c>
      <c r="F211" s="7"/>
      <c r="G211" s="7"/>
      <c r="H211" s="7"/>
      <c r="I211" s="7"/>
      <c r="J211" s="7"/>
    </row>
    <row r="212" spans="1:10" x14ac:dyDescent="0.2">
      <c r="A212" s="26" t="s">
        <v>928</v>
      </c>
      <c r="B212" s="7">
        <v>11497</v>
      </c>
      <c r="C212" s="7">
        <v>28758</v>
      </c>
      <c r="D212" s="7">
        <v>12639</v>
      </c>
      <c r="E212" s="7">
        <v>52895</v>
      </c>
      <c r="F212" s="7"/>
      <c r="G212" s="7"/>
      <c r="H212" s="7"/>
      <c r="I212" s="7"/>
      <c r="J212" s="7"/>
    </row>
    <row r="213" spans="1:10" x14ac:dyDescent="0.2">
      <c r="A213" s="26" t="s">
        <v>929</v>
      </c>
      <c r="B213" s="7">
        <v>11650</v>
      </c>
      <c r="C213" s="7">
        <v>29330</v>
      </c>
      <c r="D213" s="7">
        <v>12807</v>
      </c>
      <c r="E213" s="7">
        <v>53788</v>
      </c>
      <c r="F213" s="7"/>
      <c r="G213" s="7"/>
      <c r="H213" s="7"/>
      <c r="I213" s="7"/>
      <c r="J213" s="7"/>
    </row>
    <row r="214" spans="1:10" x14ac:dyDescent="0.2">
      <c r="A214" s="26" t="s">
        <v>930</v>
      </c>
      <c r="B214" s="7">
        <v>11796</v>
      </c>
      <c r="C214" s="7">
        <v>29892</v>
      </c>
      <c r="D214" s="7">
        <v>12968</v>
      </c>
      <c r="E214" s="7">
        <v>54656</v>
      </c>
      <c r="F214" s="7"/>
      <c r="G214" s="7"/>
      <c r="H214" s="7"/>
      <c r="I214" s="7"/>
      <c r="J214" s="7"/>
    </row>
    <row r="215" spans="1:10" x14ac:dyDescent="0.2">
      <c r="A215" s="26" t="s">
        <v>931</v>
      </c>
      <c r="B215" s="7">
        <v>11916</v>
      </c>
      <c r="C215" s="7">
        <v>30389</v>
      </c>
      <c r="D215" s="7">
        <v>13099</v>
      </c>
      <c r="E215" s="7">
        <v>55404</v>
      </c>
      <c r="F215" s="7"/>
      <c r="G215" s="7"/>
      <c r="H215" s="7"/>
      <c r="I215" s="7"/>
      <c r="J215" s="7"/>
    </row>
    <row r="216" spans="1:10" x14ac:dyDescent="0.2">
      <c r="A216" s="26" t="s">
        <v>1018</v>
      </c>
      <c r="B216" s="7">
        <v>11975</v>
      </c>
      <c r="C216" s="7">
        <v>30540</v>
      </c>
      <c r="D216" s="7">
        <v>13164</v>
      </c>
      <c r="E216" s="7">
        <v>55680</v>
      </c>
      <c r="F216" s="7"/>
      <c r="G216" s="7"/>
      <c r="H216" s="7"/>
      <c r="I216" s="7"/>
      <c r="J216" s="7"/>
    </row>
    <row r="217" spans="1:10" x14ac:dyDescent="0.2">
      <c r="A217" s="67" t="s">
        <v>1037</v>
      </c>
      <c r="B217" s="7"/>
      <c r="C217" s="7"/>
      <c r="D217" s="7"/>
      <c r="E217" s="7"/>
      <c r="F217" s="7"/>
    </row>
    <row r="218" spans="1:10" x14ac:dyDescent="0.2">
      <c r="A218" s="67" t="s">
        <v>290</v>
      </c>
      <c r="B218" s="7"/>
      <c r="C218" s="7"/>
      <c r="D218" s="7"/>
      <c r="E218" s="7"/>
      <c r="F218" s="7"/>
    </row>
    <row r="219" spans="1:10" x14ac:dyDescent="0.2">
      <c r="A219" s="67" t="s">
        <v>1040</v>
      </c>
      <c r="B219" s="7"/>
      <c r="C219" s="7"/>
      <c r="D219" s="7"/>
      <c r="E219" s="7"/>
      <c r="F219" s="7"/>
    </row>
    <row r="220" spans="1:10" x14ac:dyDescent="0.2">
      <c r="A220" s="67" t="s">
        <v>291</v>
      </c>
      <c r="F220" s="7"/>
    </row>
    <row r="221" spans="1:10" x14ac:dyDescent="0.2">
      <c r="A221" s="78" t="s">
        <v>1050</v>
      </c>
      <c r="F221" s="7"/>
    </row>
    <row r="222" spans="1:10" x14ac:dyDescent="0.2">
      <c r="A222" s="67"/>
    </row>
    <row r="223" spans="1:10" x14ac:dyDescent="0.2">
      <c r="A223" s="5"/>
    </row>
    <row r="224" spans="1:10" ht="17.25" thickBot="1" x14ac:dyDescent="0.35">
      <c r="A224" s="27" t="s">
        <v>19</v>
      </c>
    </row>
    <row r="225" spans="1:13" x14ac:dyDescent="0.2">
      <c r="A225" s="28" t="s">
        <v>305</v>
      </c>
    </row>
    <row r="226" spans="1:13" ht="25.5" x14ac:dyDescent="0.2">
      <c r="A226" s="30" t="s">
        <v>80</v>
      </c>
      <c r="B226" s="15" t="s">
        <v>278</v>
      </c>
      <c r="C226" s="15" t="s">
        <v>279</v>
      </c>
      <c r="D226" s="15" t="s">
        <v>280</v>
      </c>
      <c r="E226" s="15" t="s">
        <v>281</v>
      </c>
      <c r="F226" s="19" t="s">
        <v>293</v>
      </c>
    </row>
    <row r="227" spans="1:13" x14ac:dyDescent="0.2">
      <c r="A227" s="26">
        <v>2025</v>
      </c>
      <c r="B227" s="7">
        <v>1598</v>
      </c>
      <c r="C227" s="7">
        <v>337</v>
      </c>
      <c r="D227" s="7">
        <v>1673</v>
      </c>
      <c r="E227" s="7">
        <v>-2751</v>
      </c>
      <c r="F227" s="7">
        <v>856</v>
      </c>
      <c r="I227" s="7"/>
      <c r="J227" s="7"/>
      <c r="K227" s="7"/>
      <c r="L227" s="7"/>
      <c r="M227" s="7"/>
    </row>
    <row r="228" spans="1:13" x14ac:dyDescent="0.2">
      <c r="A228" s="26">
        <v>2026</v>
      </c>
      <c r="B228" s="7">
        <v>1524</v>
      </c>
      <c r="C228" s="7">
        <v>344</v>
      </c>
      <c r="D228" s="7">
        <v>1673</v>
      </c>
      <c r="E228" s="7">
        <v>-2785</v>
      </c>
      <c r="F228" s="7">
        <v>756</v>
      </c>
      <c r="I228" s="7"/>
      <c r="J228" s="7"/>
      <c r="K228" s="7"/>
      <c r="L228" s="7"/>
      <c r="M228" s="7"/>
    </row>
    <row r="229" spans="1:13" x14ac:dyDescent="0.2">
      <c r="A229" s="26">
        <v>2027</v>
      </c>
      <c r="B229" s="7">
        <v>2100</v>
      </c>
      <c r="C229" s="7">
        <v>350</v>
      </c>
      <c r="D229" s="7">
        <v>1673</v>
      </c>
      <c r="E229" s="7">
        <v>-2816</v>
      </c>
      <c r="F229" s="7">
        <v>1307</v>
      </c>
      <c r="I229" s="7"/>
      <c r="J229" s="7"/>
      <c r="K229" s="7"/>
      <c r="L229" s="7"/>
      <c r="M229" s="7"/>
    </row>
    <row r="230" spans="1:13" x14ac:dyDescent="0.2">
      <c r="A230" s="26">
        <v>2028</v>
      </c>
      <c r="B230" s="7">
        <v>2093</v>
      </c>
      <c r="C230" s="7">
        <v>354</v>
      </c>
      <c r="D230" s="7">
        <v>1673</v>
      </c>
      <c r="E230" s="7">
        <v>-2868</v>
      </c>
      <c r="F230" s="7">
        <v>1252</v>
      </c>
      <c r="I230" s="7"/>
      <c r="J230" s="7"/>
      <c r="K230" s="7"/>
      <c r="L230" s="7"/>
      <c r="M230" s="7"/>
    </row>
    <row r="231" spans="1:13" x14ac:dyDescent="0.2">
      <c r="A231" s="26">
        <v>2029</v>
      </c>
      <c r="B231" s="7">
        <v>2276</v>
      </c>
      <c r="C231" s="7">
        <v>358</v>
      </c>
      <c r="D231" s="7">
        <v>1673</v>
      </c>
      <c r="E231" s="7">
        <v>-2918</v>
      </c>
      <c r="F231" s="7">
        <v>1389</v>
      </c>
      <c r="I231" s="7"/>
      <c r="J231" s="7"/>
      <c r="K231" s="7"/>
      <c r="L231" s="7"/>
      <c r="M231" s="7"/>
    </row>
    <row r="232" spans="1:13" x14ac:dyDescent="0.2">
      <c r="A232" s="26">
        <v>2030</v>
      </c>
      <c r="B232" s="7">
        <v>2276</v>
      </c>
      <c r="C232" s="7">
        <v>361</v>
      </c>
      <c r="D232" s="7">
        <v>1673</v>
      </c>
      <c r="E232" s="7">
        <v>-2974</v>
      </c>
      <c r="F232" s="7">
        <v>1336</v>
      </c>
      <c r="I232" s="7"/>
      <c r="J232" s="7"/>
      <c r="K232" s="7"/>
      <c r="L232" s="7"/>
      <c r="M232" s="7"/>
    </row>
    <row r="233" spans="1:13" x14ac:dyDescent="0.2">
      <c r="A233" s="67" t="s">
        <v>306</v>
      </c>
      <c r="B233" s="7"/>
      <c r="C233" s="7"/>
      <c r="D233" s="7"/>
      <c r="E233" s="5"/>
      <c r="F233" s="7"/>
    </row>
    <row r="234" spans="1:13" x14ac:dyDescent="0.2">
      <c r="A234" s="78" t="s">
        <v>1041</v>
      </c>
    </row>
    <row r="235" spans="1:13" x14ac:dyDescent="0.2">
      <c r="A235" s="78" t="s">
        <v>1042</v>
      </c>
    </row>
    <row r="236" spans="1:13" x14ac:dyDescent="0.2">
      <c r="A236" s="78" t="s">
        <v>1049</v>
      </c>
    </row>
    <row r="238" spans="1:13" x14ac:dyDescent="0.2">
      <c r="A238" s="28" t="s">
        <v>307</v>
      </c>
    </row>
    <row r="239" spans="1:13" ht="25.5" x14ac:dyDescent="0.2">
      <c r="A239" s="30" t="s">
        <v>80</v>
      </c>
      <c r="B239" s="19" t="s">
        <v>296</v>
      </c>
      <c r="C239" s="19" t="s">
        <v>297</v>
      </c>
    </row>
    <row r="240" spans="1:13" x14ac:dyDescent="0.2">
      <c r="A240" s="26">
        <v>2025</v>
      </c>
      <c r="B240" s="7">
        <v>1118</v>
      </c>
      <c r="C240" s="7">
        <v>611</v>
      </c>
      <c r="E240" s="7"/>
      <c r="F240" s="7"/>
    </row>
    <row r="241" spans="1:10" x14ac:dyDescent="0.2">
      <c r="A241" s="26">
        <v>2026</v>
      </c>
      <c r="B241" s="7">
        <v>935</v>
      </c>
      <c r="C241" s="7">
        <v>540</v>
      </c>
      <c r="E241" s="7"/>
      <c r="F241" s="7"/>
    </row>
    <row r="242" spans="1:10" x14ac:dyDescent="0.2">
      <c r="A242" s="26">
        <v>2027</v>
      </c>
      <c r="B242" s="7">
        <v>893</v>
      </c>
      <c r="C242" s="7">
        <v>933</v>
      </c>
      <c r="E242" s="7"/>
      <c r="F242" s="7"/>
    </row>
    <row r="243" spans="1:10" x14ac:dyDescent="0.2">
      <c r="A243" s="26">
        <v>2028</v>
      </c>
      <c r="B243" s="7">
        <v>868</v>
      </c>
      <c r="C243" s="7">
        <v>893</v>
      </c>
      <c r="E243" s="7"/>
      <c r="F243" s="7"/>
    </row>
    <row r="244" spans="1:10" x14ac:dyDescent="0.2">
      <c r="A244" s="26">
        <v>2029</v>
      </c>
      <c r="B244" s="7">
        <v>748</v>
      </c>
      <c r="C244" s="7">
        <v>991</v>
      </c>
      <c r="E244" s="7"/>
      <c r="F244" s="7"/>
    </row>
    <row r="245" spans="1:10" x14ac:dyDescent="0.2">
      <c r="A245" s="26">
        <v>2030</v>
      </c>
      <c r="B245" s="7">
        <v>275</v>
      </c>
      <c r="C245" s="7">
        <v>954</v>
      </c>
      <c r="E245" s="7"/>
      <c r="F245" s="7"/>
    </row>
    <row r="246" spans="1:10" x14ac:dyDescent="0.2">
      <c r="A246" s="67" t="s">
        <v>1037</v>
      </c>
      <c r="B246" s="7"/>
      <c r="C246" s="7"/>
    </row>
    <row r="247" spans="1:10" x14ac:dyDescent="0.2">
      <c r="A247" s="67" t="s">
        <v>290</v>
      </c>
      <c r="B247" s="7"/>
      <c r="C247" s="7"/>
      <c r="D247" s="7"/>
    </row>
    <row r="249" spans="1:10" x14ac:dyDescent="0.2">
      <c r="A249" s="28" t="s">
        <v>308</v>
      </c>
    </row>
    <row r="250" spans="1:10" ht="38.25" x14ac:dyDescent="0.2">
      <c r="A250" s="30" t="s">
        <v>274</v>
      </c>
      <c r="B250" s="15" t="s">
        <v>286</v>
      </c>
      <c r="C250" s="15" t="s">
        <v>287</v>
      </c>
      <c r="D250" s="15" t="s">
        <v>309</v>
      </c>
      <c r="E250" s="19" t="s">
        <v>299</v>
      </c>
    </row>
    <row r="251" spans="1:10" x14ac:dyDescent="0.2">
      <c r="A251" s="26">
        <v>2025</v>
      </c>
      <c r="B251" s="7">
        <v>204</v>
      </c>
      <c r="C251" s="7">
        <v>690</v>
      </c>
      <c r="D251" s="7">
        <v>224</v>
      </c>
      <c r="E251" s="7">
        <v>1118</v>
      </c>
      <c r="F251" s="7"/>
      <c r="G251" s="7"/>
      <c r="H251" s="7"/>
      <c r="I251" s="7"/>
      <c r="J251" s="7"/>
    </row>
    <row r="252" spans="1:10" x14ac:dyDescent="0.2">
      <c r="A252" s="26">
        <v>2026</v>
      </c>
      <c r="B252" s="7">
        <v>163</v>
      </c>
      <c r="C252" s="7">
        <v>593</v>
      </c>
      <c r="D252" s="7">
        <v>179</v>
      </c>
      <c r="E252" s="7">
        <v>935</v>
      </c>
      <c r="F252" s="7"/>
      <c r="G252" s="7"/>
      <c r="H252" s="7"/>
      <c r="I252" s="7"/>
      <c r="J252" s="7"/>
    </row>
    <row r="253" spans="1:10" x14ac:dyDescent="0.2">
      <c r="A253" s="26">
        <v>2027</v>
      </c>
      <c r="B253" s="7">
        <v>153</v>
      </c>
      <c r="C253" s="7">
        <v>573</v>
      </c>
      <c r="D253" s="7">
        <v>168</v>
      </c>
      <c r="E253" s="7">
        <v>893</v>
      </c>
      <c r="F253" s="7"/>
      <c r="G253" s="7"/>
      <c r="H253" s="7"/>
      <c r="I253" s="7"/>
      <c r="J253" s="7"/>
    </row>
    <row r="254" spans="1:10" x14ac:dyDescent="0.2">
      <c r="A254" s="26">
        <v>2028</v>
      </c>
      <c r="B254" s="7">
        <v>146</v>
      </c>
      <c r="C254" s="7">
        <v>561</v>
      </c>
      <c r="D254" s="7">
        <v>161</v>
      </c>
      <c r="E254" s="7">
        <v>868</v>
      </c>
      <c r="F254" s="7"/>
      <c r="G254" s="7"/>
      <c r="H254" s="7"/>
      <c r="I254" s="7"/>
      <c r="J254" s="7"/>
    </row>
    <row r="255" spans="1:10" x14ac:dyDescent="0.2">
      <c r="A255" s="26">
        <v>2029</v>
      </c>
      <c r="B255" s="7">
        <v>119</v>
      </c>
      <c r="C255" s="7">
        <v>498</v>
      </c>
      <c r="D255" s="7">
        <v>131</v>
      </c>
      <c r="E255" s="7">
        <v>748</v>
      </c>
      <c r="F255" s="7"/>
      <c r="G255" s="7"/>
      <c r="H255" s="7"/>
      <c r="I255" s="7"/>
      <c r="J255" s="7"/>
    </row>
    <row r="256" spans="1:10" x14ac:dyDescent="0.2">
      <c r="A256" s="26">
        <v>2030</v>
      </c>
      <c r="B256" s="7">
        <v>59</v>
      </c>
      <c r="C256" s="7">
        <v>151</v>
      </c>
      <c r="D256" s="7">
        <v>65</v>
      </c>
      <c r="E256" s="7">
        <v>275</v>
      </c>
      <c r="F256" s="7"/>
      <c r="G256" s="7"/>
      <c r="H256" s="7"/>
      <c r="I256" s="7"/>
      <c r="J256" s="7"/>
    </row>
    <row r="257" spans="1:12" x14ac:dyDescent="0.2">
      <c r="A257" s="67" t="s">
        <v>1037</v>
      </c>
    </row>
    <row r="258" spans="1:12" x14ac:dyDescent="0.2">
      <c r="A258" s="67" t="s">
        <v>290</v>
      </c>
    </row>
    <row r="259" spans="1:12" x14ac:dyDescent="0.2">
      <c r="A259" s="78" t="s">
        <v>1051</v>
      </c>
    </row>
    <row r="260" spans="1:12" x14ac:dyDescent="0.2">
      <c r="A260" s="67"/>
    </row>
    <row r="262" spans="1:12" ht="17.25" thickBot="1" x14ac:dyDescent="0.35">
      <c r="A262" s="27" t="s">
        <v>20</v>
      </c>
    </row>
    <row r="263" spans="1:12" x14ac:dyDescent="0.2">
      <c r="A263" s="28" t="s">
        <v>310</v>
      </c>
    </row>
    <row r="264" spans="1:12" ht="25.5" x14ac:dyDescent="0.2">
      <c r="A264" s="30" t="s">
        <v>274</v>
      </c>
      <c r="B264" s="15" t="s">
        <v>286</v>
      </c>
      <c r="C264" s="15" t="s">
        <v>287</v>
      </c>
      <c r="D264" s="15" t="s">
        <v>288</v>
      </c>
      <c r="E264" s="19" t="s">
        <v>301</v>
      </c>
    </row>
    <row r="265" spans="1:12" x14ac:dyDescent="0.2">
      <c r="A265" s="26">
        <v>2007</v>
      </c>
      <c r="B265" s="7">
        <v>85604</v>
      </c>
      <c r="C265" s="7">
        <v>223290</v>
      </c>
      <c r="D265" s="7">
        <v>70293</v>
      </c>
      <c r="E265" s="7">
        <v>379188</v>
      </c>
      <c r="H265" s="7"/>
      <c r="I265" s="7"/>
      <c r="J265" s="7"/>
      <c r="K265" s="7"/>
      <c r="L265" s="7"/>
    </row>
    <row r="266" spans="1:12" x14ac:dyDescent="0.2">
      <c r="A266" s="26">
        <v>2008</v>
      </c>
      <c r="B266" s="7">
        <v>87016</v>
      </c>
      <c r="C266" s="7">
        <v>223331</v>
      </c>
      <c r="D266" s="7">
        <v>72623</v>
      </c>
      <c r="E266" s="7">
        <v>382970</v>
      </c>
      <c r="H266" s="7"/>
      <c r="I266" s="7"/>
      <c r="J266" s="7"/>
      <c r="K266" s="7"/>
      <c r="L266" s="7"/>
    </row>
    <row r="267" spans="1:12" x14ac:dyDescent="0.2">
      <c r="A267" s="26">
        <v>2009</v>
      </c>
      <c r="B267" s="7">
        <v>87964</v>
      </c>
      <c r="C267" s="7">
        <v>223423</v>
      </c>
      <c r="D267" s="7">
        <v>73629</v>
      </c>
      <c r="E267" s="7">
        <v>385016</v>
      </c>
      <c r="H267" s="7"/>
      <c r="I267" s="7"/>
      <c r="J267" s="7"/>
      <c r="K267" s="7"/>
      <c r="L267" s="7"/>
    </row>
    <row r="268" spans="1:12" x14ac:dyDescent="0.2">
      <c r="A268" s="26">
        <v>2010</v>
      </c>
      <c r="B268" s="7">
        <v>89193</v>
      </c>
      <c r="C268" s="7">
        <v>223414</v>
      </c>
      <c r="D268" s="7">
        <v>73808</v>
      </c>
      <c r="E268" s="7">
        <v>386415</v>
      </c>
      <c r="H268" s="7"/>
      <c r="I268" s="7"/>
      <c r="J268" s="7"/>
      <c r="K268" s="7"/>
      <c r="L268" s="7"/>
    </row>
    <row r="269" spans="1:12" x14ac:dyDescent="0.2">
      <c r="A269" s="26">
        <v>2011</v>
      </c>
      <c r="B269" s="7">
        <v>90259</v>
      </c>
      <c r="C269" s="7">
        <v>221728</v>
      </c>
      <c r="D269" s="7">
        <v>74110</v>
      </c>
      <c r="E269" s="7">
        <v>386097</v>
      </c>
      <c r="H269" s="7"/>
      <c r="I269" s="7"/>
      <c r="J269" s="7"/>
      <c r="K269" s="7"/>
      <c r="L269" s="7"/>
    </row>
    <row r="270" spans="1:12" x14ac:dyDescent="0.2">
      <c r="A270" s="26">
        <v>2012</v>
      </c>
      <c r="B270" s="7">
        <v>91616</v>
      </c>
      <c r="C270" s="7">
        <v>219518</v>
      </c>
      <c r="D270" s="7">
        <v>74701</v>
      </c>
      <c r="E270" s="7">
        <v>385835</v>
      </c>
      <c r="H270" s="7"/>
      <c r="I270" s="7"/>
      <c r="J270" s="7"/>
      <c r="K270" s="7"/>
      <c r="L270" s="7"/>
    </row>
    <row r="271" spans="1:12" x14ac:dyDescent="0.2">
      <c r="A271" s="26">
        <v>2013</v>
      </c>
      <c r="B271" s="7">
        <v>93784</v>
      </c>
      <c r="C271" s="7">
        <v>218898</v>
      </c>
      <c r="D271" s="7">
        <v>74670</v>
      </c>
      <c r="E271" s="7">
        <v>387352</v>
      </c>
      <c r="H271" s="7"/>
      <c r="I271" s="7"/>
      <c r="J271" s="7"/>
      <c r="K271" s="7"/>
      <c r="L271" s="7"/>
    </row>
    <row r="272" spans="1:12" x14ac:dyDescent="0.2">
      <c r="A272" s="26">
        <v>2014</v>
      </c>
      <c r="B272" s="7">
        <v>94646</v>
      </c>
      <c r="C272" s="7">
        <v>219372</v>
      </c>
      <c r="D272" s="7">
        <v>75487</v>
      </c>
      <c r="E272" s="7">
        <v>389504</v>
      </c>
      <c r="H272" s="7"/>
      <c r="I272" s="7"/>
      <c r="J272" s="7"/>
      <c r="K272" s="7"/>
      <c r="L272" s="7"/>
    </row>
    <row r="273" spans="1:12" x14ac:dyDescent="0.2">
      <c r="A273" s="26">
        <v>2015</v>
      </c>
      <c r="B273" s="7">
        <v>95394</v>
      </c>
      <c r="C273" s="7">
        <v>221217</v>
      </c>
      <c r="D273" s="7">
        <v>76715</v>
      </c>
      <c r="E273" s="7">
        <v>393326</v>
      </c>
      <c r="H273" s="7"/>
      <c r="I273" s="7"/>
      <c r="J273" s="7"/>
      <c r="K273" s="7"/>
      <c r="L273" s="7"/>
    </row>
    <row r="274" spans="1:12" x14ac:dyDescent="0.2">
      <c r="A274" s="26">
        <v>2016</v>
      </c>
      <c r="B274" s="7">
        <v>96036</v>
      </c>
      <c r="C274" s="7">
        <v>223924</v>
      </c>
      <c r="D274" s="7">
        <v>77849</v>
      </c>
      <c r="E274" s="7">
        <v>397809</v>
      </c>
      <c r="H274" s="7"/>
      <c r="I274" s="7"/>
      <c r="J274" s="7"/>
      <c r="K274" s="7"/>
      <c r="L274" s="7"/>
    </row>
    <row r="275" spans="1:12" x14ac:dyDescent="0.2">
      <c r="A275" s="26">
        <v>2017</v>
      </c>
      <c r="B275" s="7">
        <v>96076</v>
      </c>
      <c r="C275" s="7">
        <v>227118</v>
      </c>
      <c r="D275" s="7">
        <v>80369</v>
      </c>
      <c r="E275" s="7">
        <v>403563</v>
      </c>
      <c r="H275" s="7"/>
      <c r="I275" s="7"/>
      <c r="J275" s="7"/>
      <c r="K275" s="7"/>
      <c r="L275" s="7"/>
    </row>
    <row r="276" spans="1:12" x14ac:dyDescent="0.2">
      <c r="A276" s="26">
        <v>2018</v>
      </c>
      <c r="B276" s="7">
        <v>96303</v>
      </c>
      <c r="C276" s="7">
        <v>231612</v>
      </c>
      <c r="D276" s="7">
        <v>82325</v>
      </c>
      <c r="E276" s="7">
        <v>410239</v>
      </c>
      <c r="H276" s="7"/>
      <c r="I276" s="7"/>
      <c r="J276" s="7"/>
      <c r="K276" s="7"/>
      <c r="L276" s="7"/>
    </row>
    <row r="277" spans="1:12" x14ac:dyDescent="0.2">
      <c r="A277" s="26">
        <v>2019</v>
      </c>
      <c r="B277" s="7">
        <v>97020</v>
      </c>
      <c r="C277" s="7">
        <v>237448</v>
      </c>
      <c r="D277" s="7">
        <v>83889</v>
      </c>
      <c r="E277" s="7">
        <v>418357</v>
      </c>
      <c r="H277" s="7"/>
      <c r="I277" s="7"/>
      <c r="J277" s="7"/>
      <c r="K277" s="7"/>
      <c r="L277" s="7"/>
    </row>
    <row r="278" spans="1:12" x14ac:dyDescent="0.2">
      <c r="A278" s="26">
        <v>2020</v>
      </c>
      <c r="B278" s="7">
        <v>98413</v>
      </c>
      <c r="C278" s="7">
        <v>246492</v>
      </c>
      <c r="D278" s="7">
        <v>86887</v>
      </c>
      <c r="E278" s="7">
        <v>431792</v>
      </c>
      <c r="H278" s="7"/>
      <c r="I278" s="7"/>
      <c r="J278" s="7"/>
      <c r="K278" s="7"/>
      <c r="L278" s="7"/>
    </row>
    <row r="279" spans="1:12" x14ac:dyDescent="0.2">
      <c r="A279" s="26">
        <v>2021</v>
      </c>
      <c r="B279" s="7">
        <v>99576</v>
      </c>
      <c r="C279" s="7">
        <v>250461</v>
      </c>
      <c r="D279" s="7">
        <v>88278</v>
      </c>
      <c r="E279" s="7">
        <v>438315</v>
      </c>
      <c r="H279" s="7"/>
      <c r="I279" s="7"/>
      <c r="J279" s="7"/>
      <c r="K279" s="7"/>
      <c r="L279" s="7"/>
    </row>
    <row r="280" spans="1:12" x14ac:dyDescent="0.2">
      <c r="A280" s="26">
        <v>2022</v>
      </c>
      <c r="B280" s="7">
        <v>100097</v>
      </c>
      <c r="C280" s="7">
        <v>251300</v>
      </c>
      <c r="D280" s="7">
        <v>90330</v>
      </c>
      <c r="E280" s="7">
        <v>441727</v>
      </c>
      <c r="H280" s="7"/>
      <c r="I280" s="7"/>
      <c r="J280" s="7"/>
      <c r="K280" s="7"/>
      <c r="L280" s="7"/>
    </row>
    <row r="281" spans="1:12" x14ac:dyDescent="0.2">
      <c r="A281" s="26">
        <v>2023</v>
      </c>
      <c r="B281" s="7">
        <v>101316</v>
      </c>
      <c r="C281" s="7">
        <v>256138</v>
      </c>
      <c r="D281" s="7">
        <v>93693</v>
      </c>
      <c r="E281" s="7">
        <v>451148</v>
      </c>
      <c r="H281" s="7"/>
      <c r="I281" s="7"/>
      <c r="J281" s="7"/>
      <c r="K281" s="7"/>
      <c r="L281" s="7"/>
    </row>
    <row r="282" spans="1:12" x14ac:dyDescent="0.2">
      <c r="A282" s="26">
        <v>2024</v>
      </c>
      <c r="B282" s="7">
        <v>103013</v>
      </c>
      <c r="C282" s="7">
        <v>260862</v>
      </c>
      <c r="D282" s="7">
        <v>97461</v>
      </c>
      <c r="E282" s="7">
        <v>461336</v>
      </c>
      <c r="H282" s="7"/>
      <c r="I282" s="7"/>
      <c r="J282" s="7"/>
      <c r="K282" s="7"/>
      <c r="L282" s="7"/>
    </row>
    <row r="283" spans="1:12" x14ac:dyDescent="0.2">
      <c r="A283" s="26" t="s">
        <v>927</v>
      </c>
      <c r="B283" s="7">
        <v>104902</v>
      </c>
      <c r="C283" s="7">
        <v>265646</v>
      </c>
      <c r="D283" s="7">
        <v>99248</v>
      </c>
      <c r="E283" s="7">
        <v>469797</v>
      </c>
      <c r="H283" s="7"/>
      <c r="I283" s="7"/>
      <c r="J283" s="7"/>
      <c r="K283" s="7"/>
      <c r="L283" s="7"/>
    </row>
    <row r="284" spans="1:12" x14ac:dyDescent="0.2">
      <c r="A284" s="26" t="s">
        <v>928</v>
      </c>
      <c r="B284" s="7">
        <v>106409</v>
      </c>
      <c r="C284" s="7">
        <v>269461</v>
      </c>
      <c r="D284" s="7">
        <v>100674</v>
      </c>
      <c r="E284" s="7">
        <v>476544</v>
      </c>
      <c r="H284" s="7"/>
      <c r="I284" s="7"/>
      <c r="J284" s="7"/>
      <c r="K284" s="7"/>
      <c r="L284" s="7"/>
    </row>
    <row r="285" spans="1:12" x14ac:dyDescent="0.2">
      <c r="A285" s="26" t="s">
        <v>929</v>
      </c>
      <c r="B285" s="7">
        <v>107822</v>
      </c>
      <c r="C285" s="7">
        <v>273039</v>
      </c>
      <c r="D285" s="7">
        <v>102011</v>
      </c>
      <c r="E285" s="7">
        <v>482872</v>
      </c>
      <c r="H285" s="7"/>
      <c r="I285" s="7"/>
      <c r="J285" s="7"/>
      <c r="K285" s="7"/>
      <c r="L285" s="7"/>
    </row>
    <row r="286" spans="1:12" x14ac:dyDescent="0.2">
      <c r="A286" s="26" t="s">
        <v>930</v>
      </c>
      <c r="B286" s="7">
        <v>109175</v>
      </c>
      <c r="C286" s="7">
        <v>276466</v>
      </c>
      <c r="D286" s="7">
        <v>103291</v>
      </c>
      <c r="E286" s="7">
        <v>488933</v>
      </c>
      <c r="H286" s="7"/>
      <c r="I286" s="7"/>
      <c r="J286" s="7"/>
      <c r="K286" s="7"/>
      <c r="L286" s="7"/>
    </row>
    <row r="287" spans="1:12" x14ac:dyDescent="0.2">
      <c r="A287" s="26" t="s">
        <v>931</v>
      </c>
      <c r="B287" s="7">
        <v>110280</v>
      </c>
      <c r="C287" s="7">
        <v>279263</v>
      </c>
      <c r="D287" s="7">
        <v>104336</v>
      </c>
      <c r="E287" s="7">
        <v>493879</v>
      </c>
      <c r="H287" s="7"/>
      <c r="I287" s="7"/>
      <c r="J287" s="7"/>
      <c r="K287" s="7"/>
      <c r="L287" s="7"/>
    </row>
    <row r="288" spans="1:12" x14ac:dyDescent="0.2">
      <c r="A288" s="26" t="s">
        <v>1018</v>
      </c>
      <c r="B288" s="7">
        <v>110828</v>
      </c>
      <c r="C288" s="7">
        <v>280652</v>
      </c>
      <c r="D288" s="7">
        <v>104855</v>
      </c>
      <c r="E288" s="7">
        <v>496334</v>
      </c>
      <c r="H288" s="7"/>
      <c r="I288" s="7"/>
      <c r="J288" s="7"/>
      <c r="K288" s="7"/>
      <c r="L288" s="7"/>
    </row>
    <row r="289" spans="1:10" x14ac:dyDescent="0.2">
      <c r="A289" s="67" t="s">
        <v>1037</v>
      </c>
      <c r="B289" s="7"/>
      <c r="C289" s="7"/>
      <c r="D289" s="7"/>
      <c r="E289" s="7"/>
    </row>
    <row r="290" spans="1:10" x14ac:dyDescent="0.2">
      <c r="A290" s="67" t="s">
        <v>290</v>
      </c>
      <c r="B290" s="7"/>
      <c r="C290" s="7"/>
      <c r="D290" s="7"/>
      <c r="E290" s="7"/>
    </row>
    <row r="291" spans="1:10" x14ac:dyDescent="0.2">
      <c r="A291" s="67" t="s">
        <v>1053</v>
      </c>
      <c r="B291" s="7"/>
      <c r="C291" s="7"/>
      <c r="D291" s="7"/>
      <c r="E291" s="7"/>
    </row>
    <row r="292" spans="1:10" x14ac:dyDescent="0.2">
      <c r="A292" s="67"/>
      <c r="B292" s="7"/>
      <c r="C292" s="7"/>
      <c r="D292" s="7"/>
      <c r="E292" s="7"/>
    </row>
    <row r="294" spans="1:10" ht="17.25" thickBot="1" x14ac:dyDescent="0.35">
      <c r="A294" s="27" t="s">
        <v>21</v>
      </c>
    </row>
    <row r="295" spans="1:10" x14ac:dyDescent="0.2">
      <c r="A295" s="24" t="s">
        <v>311</v>
      </c>
    </row>
    <row r="296" spans="1:10" ht="25.5" x14ac:dyDescent="0.2">
      <c r="A296" s="30" t="s">
        <v>274</v>
      </c>
      <c r="B296" s="15" t="s">
        <v>287</v>
      </c>
      <c r="C296" s="15" t="s">
        <v>286</v>
      </c>
      <c r="D296" s="15" t="s">
        <v>288</v>
      </c>
      <c r="E296" s="19" t="s">
        <v>301</v>
      </c>
    </row>
    <row r="297" spans="1:10" x14ac:dyDescent="0.2">
      <c r="A297" s="26">
        <v>2007</v>
      </c>
      <c r="B297" s="7">
        <v>8005</v>
      </c>
      <c r="C297" s="8">
        <v>154</v>
      </c>
      <c r="D297" s="8">
        <v>446</v>
      </c>
      <c r="E297" s="7">
        <v>8605</v>
      </c>
      <c r="G297" s="7"/>
      <c r="H297" s="7"/>
      <c r="I297" s="7"/>
      <c r="J297" s="7"/>
    </row>
    <row r="298" spans="1:10" x14ac:dyDescent="0.2">
      <c r="A298" s="26">
        <v>2008</v>
      </c>
      <c r="B298" s="7">
        <v>8579</v>
      </c>
      <c r="C298" s="8">
        <v>182</v>
      </c>
      <c r="D298" s="8">
        <v>430</v>
      </c>
      <c r="E298" s="7">
        <v>9192</v>
      </c>
      <c r="G298" s="7"/>
      <c r="H298" s="7"/>
      <c r="I298" s="7"/>
      <c r="J298" s="7"/>
    </row>
    <row r="299" spans="1:10" x14ac:dyDescent="0.2">
      <c r="A299" s="26">
        <v>2009</v>
      </c>
      <c r="B299" s="7">
        <v>9012</v>
      </c>
      <c r="C299" s="8">
        <v>185</v>
      </c>
      <c r="D299" s="8">
        <v>429</v>
      </c>
      <c r="E299" s="7">
        <v>9626</v>
      </c>
      <c r="G299" s="7"/>
      <c r="H299" s="7"/>
      <c r="I299" s="7"/>
      <c r="J299" s="7"/>
    </row>
    <row r="300" spans="1:10" x14ac:dyDescent="0.2">
      <c r="A300" s="26">
        <v>2010</v>
      </c>
      <c r="B300" s="7">
        <v>9562</v>
      </c>
      <c r="C300" s="8">
        <v>210</v>
      </c>
      <c r="D300" s="8">
        <v>396</v>
      </c>
      <c r="E300" s="7">
        <v>10169</v>
      </c>
      <c r="G300" s="7"/>
      <c r="H300" s="7"/>
      <c r="I300" s="7"/>
      <c r="J300" s="7"/>
    </row>
    <row r="301" spans="1:10" x14ac:dyDescent="0.2">
      <c r="A301" s="26">
        <v>2011</v>
      </c>
      <c r="B301" s="7">
        <v>9989</v>
      </c>
      <c r="C301" s="8">
        <v>305</v>
      </c>
      <c r="D301" s="8">
        <v>486</v>
      </c>
      <c r="E301" s="7">
        <v>10779</v>
      </c>
      <c r="G301" s="7"/>
      <c r="H301" s="7"/>
      <c r="I301" s="7"/>
      <c r="J301" s="7"/>
    </row>
    <row r="302" spans="1:10" x14ac:dyDescent="0.2">
      <c r="A302" s="26">
        <v>2012</v>
      </c>
      <c r="B302" s="7">
        <v>10342</v>
      </c>
      <c r="C302" s="8">
        <v>373</v>
      </c>
      <c r="D302" s="8">
        <v>548</v>
      </c>
      <c r="E302" s="7">
        <v>11263</v>
      </c>
      <c r="G302" s="7"/>
      <c r="H302" s="7"/>
      <c r="I302" s="7"/>
      <c r="J302" s="7"/>
    </row>
    <row r="303" spans="1:10" x14ac:dyDescent="0.2">
      <c r="A303" s="26">
        <v>2013</v>
      </c>
      <c r="B303" s="7">
        <v>11048</v>
      </c>
      <c r="C303" s="8">
        <v>343</v>
      </c>
      <c r="D303" s="8">
        <v>559</v>
      </c>
      <c r="E303" s="7">
        <v>11950</v>
      </c>
      <c r="G303" s="7"/>
      <c r="H303" s="7"/>
      <c r="I303" s="7"/>
      <c r="J303" s="7"/>
    </row>
    <row r="304" spans="1:10" x14ac:dyDescent="0.2">
      <c r="A304" s="26">
        <v>2014</v>
      </c>
      <c r="B304" s="7">
        <v>11550</v>
      </c>
      <c r="C304" s="8">
        <v>421</v>
      </c>
      <c r="D304" s="8">
        <v>555</v>
      </c>
      <c r="E304" s="7">
        <v>12526</v>
      </c>
      <c r="G304" s="7"/>
      <c r="H304" s="7"/>
      <c r="I304" s="7"/>
      <c r="J304" s="7"/>
    </row>
    <row r="305" spans="1:10" x14ac:dyDescent="0.2">
      <c r="A305" s="26">
        <v>2015</v>
      </c>
      <c r="B305" s="7">
        <v>12076</v>
      </c>
      <c r="C305" s="8">
        <v>559</v>
      </c>
      <c r="D305" s="8">
        <v>566</v>
      </c>
      <c r="E305" s="7">
        <v>13201</v>
      </c>
      <c r="G305" s="7"/>
      <c r="H305" s="7"/>
      <c r="I305" s="7"/>
      <c r="J305" s="7"/>
    </row>
    <row r="306" spans="1:10" x14ac:dyDescent="0.2">
      <c r="A306" s="26">
        <v>2016</v>
      </c>
      <c r="B306" s="7">
        <v>12503</v>
      </c>
      <c r="C306" s="8">
        <v>648</v>
      </c>
      <c r="D306" s="8">
        <v>742</v>
      </c>
      <c r="E306" s="7">
        <v>13893</v>
      </c>
      <c r="G306" s="7"/>
      <c r="H306" s="7"/>
      <c r="I306" s="7"/>
      <c r="J306" s="7"/>
    </row>
    <row r="307" spans="1:10" x14ac:dyDescent="0.2">
      <c r="A307" s="26">
        <v>2017</v>
      </c>
      <c r="B307" s="7">
        <v>12778</v>
      </c>
      <c r="C307" s="8">
        <v>625</v>
      </c>
      <c r="D307" s="7">
        <v>1087</v>
      </c>
      <c r="E307" s="7">
        <v>14490</v>
      </c>
      <c r="G307" s="7"/>
      <c r="H307" s="7"/>
      <c r="I307" s="7"/>
      <c r="J307" s="7"/>
    </row>
    <row r="308" spans="1:10" x14ac:dyDescent="0.2">
      <c r="A308" s="26">
        <v>2018</v>
      </c>
      <c r="B308" s="7">
        <v>13113</v>
      </c>
      <c r="C308" s="8">
        <v>564</v>
      </c>
      <c r="D308" s="7">
        <v>1211</v>
      </c>
      <c r="E308" s="7">
        <v>14888</v>
      </c>
      <c r="G308" s="7"/>
      <c r="H308" s="7"/>
      <c r="I308" s="7"/>
      <c r="J308" s="7"/>
    </row>
    <row r="309" spans="1:10" x14ac:dyDescent="0.2">
      <c r="A309" s="26">
        <v>2019</v>
      </c>
      <c r="B309" s="7">
        <v>13456</v>
      </c>
      <c r="C309" s="7">
        <v>580</v>
      </c>
      <c r="D309" s="7">
        <v>1486</v>
      </c>
      <c r="E309" s="7">
        <v>15522</v>
      </c>
      <c r="G309" s="7"/>
      <c r="H309" s="7"/>
      <c r="I309" s="7"/>
      <c r="J309" s="7"/>
    </row>
    <row r="310" spans="1:10" x14ac:dyDescent="0.2">
      <c r="A310" s="26">
        <v>2020</v>
      </c>
      <c r="B310" s="7">
        <v>13436</v>
      </c>
      <c r="C310" s="7">
        <v>655</v>
      </c>
      <c r="D310" s="7">
        <v>1811</v>
      </c>
      <c r="E310" s="7">
        <v>15902</v>
      </c>
      <c r="G310" s="7"/>
      <c r="H310" s="7"/>
      <c r="I310" s="7"/>
      <c r="J310" s="7"/>
    </row>
    <row r="311" spans="1:10" x14ac:dyDescent="0.2">
      <c r="A311" s="26">
        <v>2021</v>
      </c>
      <c r="B311" s="7">
        <v>13473</v>
      </c>
      <c r="C311" s="7">
        <v>741</v>
      </c>
      <c r="D311" s="7">
        <v>2048</v>
      </c>
      <c r="E311" s="7">
        <v>16261</v>
      </c>
      <c r="G311" s="7"/>
      <c r="H311" s="7"/>
      <c r="I311" s="7"/>
      <c r="J311" s="7"/>
    </row>
    <row r="312" spans="1:10" x14ac:dyDescent="0.2">
      <c r="A312" s="26">
        <v>2022</v>
      </c>
      <c r="B312" s="7">
        <v>13670</v>
      </c>
      <c r="C312" s="7">
        <v>878</v>
      </c>
      <c r="D312" s="7">
        <v>2428</v>
      </c>
      <c r="E312" s="7">
        <v>16976</v>
      </c>
      <c r="G312" s="7"/>
      <c r="H312" s="7"/>
      <c r="I312" s="7"/>
      <c r="J312" s="7"/>
    </row>
    <row r="313" spans="1:10" x14ac:dyDescent="0.2">
      <c r="A313" s="26">
        <v>2023</v>
      </c>
      <c r="B313" s="7">
        <v>13943</v>
      </c>
      <c r="C313" s="7">
        <v>985</v>
      </c>
      <c r="D313" s="7">
        <v>2723</v>
      </c>
      <c r="E313" s="7">
        <v>17650</v>
      </c>
      <c r="G313" s="7"/>
      <c r="H313" s="7"/>
      <c r="I313" s="7"/>
      <c r="J313" s="7"/>
    </row>
    <row r="314" spans="1:10" x14ac:dyDescent="0.2">
      <c r="A314" s="26">
        <v>2024</v>
      </c>
      <c r="B314" s="7">
        <v>13803</v>
      </c>
      <c r="C314" s="7">
        <v>1228</v>
      </c>
      <c r="D314" s="7">
        <v>3394</v>
      </c>
      <c r="E314" s="7">
        <v>18425</v>
      </c>
      <c r="G314" s="7"/>
      <c r="H314" s="7"/>
      <c r="I314" s="7"/>
      <c r="J314" s="7"/>
    </row>
    <row r="315" spans="1:10" x14ac:dyDescent="0.2">
      <c r="A315" s="26">
        <v>2025</v>
      </c>
      <c r="B315" s="7">
        <v>14066</v>
      </c>
      <c r="C315" s="7">
        <v>1251</v>
      </c>
      <c r="D315" s="7">
        <v>3459</v>
      </c>
      <c r="E315" s="7">
        <v>18776</v>
      </c>
      <c r="G315" s="7"/>
      <c r="H315" s="7"/>
      <c r="I315" s="7"/>
      <c r="J315" s="7"/>
    </row>
    <row r="316" spans="1:10" x14ac:dyDescent="0.2">
      <c r="A316" s="26">
        <v>2026</v>
      </c>
      <c r="B316" s="7">
        <v>14362</v>
      </c>
      <c r="C316" s="7">
        <v>1277</v>
      </c>
      <c r="D316" s="7">
        <v>3531</v>
      </c>
      <c r="E316" s="7">
        <v>19171</v>
      </c>
      <c r="G316" s="7"/>
      <c r="H316" s="7"/>
      <c r="I316" s="7"/>
      <c r="J316" s="7"/>
    </row>
    <row r="317" spans="1:10" x14ac:dyDescent="0.2">
      <c r="A317" s="26">
        <v>2027</v>
      </c>
      <c r="B317" s="7">
        <v>14692</v>
      </c>
      <c r="C317" s="7">
        <v>1307</v>
      </c>
      <c r="D317" s="7">
        <v>3613</v>
      </c>
      <c r="E317" s="7">
        <v>19612</v>
      </c>
      <c r="G317" s="7"/>
      <c r="H317" s="7"/>
      <c r="I317" s="7"/>
      <c r="J317" s="7"/>
    </row>
    <row r="318" spans="1:10" x14ac:dyDescent="0.2">
      <c r="A318" s="26">
        <v>2028</v>
      </c>
      <c r="B318" s="7">
        <v>14886</v>
      </c>
      <c r="C318" s="7">
        <v>1324</v>
      </c>
      <c r="D318" s="7">
        <v>3660</v>
      </c>
      <c r="E318" s="7">
        <v>19870</v>
      </c>
      <c r="G318" s="7"/>
      <c r="H318" s="7"/>
      <c r="I318" s="7"/>
      <c r="J318" s="7"/>
    </row>
    <row r="319" spans="1:10" x14ac:dyDescent="0.2">
      <c r="A319" s="26">
        <v>2029</v>
      </c>
      <c r="B319" s="7">
        <v>15143</v>
      </c>
      <c r="C319" s="7">
        <v>1347</v>
      </c>
      <c r="D319" s="7">
        <v>3724</v>
      </c>
      <c r="E319" s="7">
        <v>20213</v>
      </c>
      <c r="G319" s="7"/>
      <c r="H319" s="7"/>
      <c r="I319" s="7"/>
      <c r="J319" s="7"/>
    </row>
    <row r="320" spans="1:10" x14ac:dyDescent="0.2">
      <c r="A320" s="26">
        <v>2030</v>
      </c>
      <c r="B320" s="7">
        <v>15449</v>
      </c>
      <c r="C320" s="7">
        <v>1374</v>
      </c>
      <c r="D320" s="7">
        <v>3799</v>
      </c>
      <c r="E320" s="7">
        <v>20622</v>
      </c>
      <c r="G320" s="7"/>
      <c r="H320" s="7"/>
      <c r="I320" s="7"/>
      <c r="J320" s="7"/>
    </row>
    <row r="321" spans="1:19" x14ac:dyDescent="0.2">
      <c r="A321" s="67" t="s">
        <v>1037</v>
      </c>
      <c r="B321" s="36"/>
      <c r="C321" s="36"/>
      <c r="D321" s="36"/>
      <c r="E321" s="7"/>
      <c r="G321" s="7"/>
    </row>
    <row r="322" spans="1:19" x14ac:dyDescent="0.2">
      <c r="A322" s="67" t="s">
        <v>290</v>
      </c>
      <c r="B322" s="36"/>
      <c r="C322" s="36"/>
      <c r="D322" s="36"/>
      <c r="E322" s="7"/>
      <c r="G322" s="7"/>
    </row>
    <row r="323" spans="1:19" x14ac:dyDescent="0.2">
      <c r="A323" s="67" t="s">
        <v>1053</v>
      </c>
      <c r="B323" s="36"/>
      <c r="C323" s="36"/>
      <c r="D323" s="36"/>
      <c r="E323" s="7"/>
      <c r="G323" s="7"/>
    </row>
    <row r="325" spans="1:19" x14ac:dyDescent="0.2">
      <c r="A325" s="24" t="s">
        <v>312</v>
      </c>
    </row>
    <row r="326" spans="1:19" x14ac:dyDescent="0.2">
      <c r="A326" s="30" t="s">
        <v>274</v>
      </c>
      <c r="B326" s="15" t="s">
        <v>275</v>
      </c>
    </row>
    <row r="327" spans="1:19" x14ac:dyDescent="0.2">
      <c r="A327" s="26">
        <v>2014</v>
      </c>
      <c r="B327" s="7">
        <v>2408</v>
      </c>
    </row>
    <row r="328" spans="1:19" x14ac:dyDescent="0.2">
      <c r="A328" s="26">
        <v>2015</v>
      </c>
      <c r="B328" s="7">
        <v>2538</v>
      </c>
    </row>
    <row r="329" spans="1:19" x14ac:dyDescent="0.2">
      <c r="A329" s="26">
        <v>2016</v>
      </c>
      <c r="B329" s="7">
        <v>2530</v>
      </c>
    </row>
    <row r="330" spans="1:19" x14ac:dyDescent="0.2">
      <c r="A330" s="26">
        <v>2017</v>
      </c>
      <c r="B330" s="7">
        <v>2656</v>
      </c>
      <c r="K330" s="8"/>
      <c r="L330" s="8"/>
      <c r="M330" s="8"/>
      <c r="N330" s="8"/>
      <c r="O330" s="8"/>
      <c r="P330" s="8"/>
      <c r="Q330" s="8"/>
      <c r="R330" s="8"/>
      <c r="S330" s="8"/>
    </row>
    <row r="331" spans="1:19" x14ac:dyDescent="0.2">
      <c r="A331" s="26">
        <v>2018</v>
      </c>
      <c r="B331" s="7">
        <v>2787</v>
      </c>
    </row>
    <row r="332" spans="1:19" x14ac:dyDescent="0.2">
      <c r="A332" s="26">
        <v>2019</v>
      </c>
      <c r="B332" s="7">
        <v>2866</v>
      </c>
    </row>
    <row r="333" spans="1:19" x14ac:dyDescent="0.2">
      <c r="A333" s="26">
        <v>2020</v>
      </c>
      <c r="B333" s="7">
        <v>2963</v>
      </c>
    </row>
    <row r="334" spans="1:19" x14ac:dyDescent="0.2">
      <c r="A334" s="26">
        <v>2021</v>
      </c>
      <c r="B334" s="7">
        <v>3000</v>
      </c>
    </row>
    <row r="335" spans="1:19" x14ac:dyDescent="0.2">
      <c r="A335" s="26">
        <v>2022</v>
      </c>
      <c r="B335" s="7">
        <v>3015</v>
      </c>
    </row>
    <row r="336" spans="1:19" x14ac:dyDescent="0.2">
      <c r="A336" s="26">
        <v>2023</v>
      </c>
      <c r="B336" s="7">
        <v>3082</v>
      </c>
    </row>
    <row r="337" spans="1:2" x14ac:dyDescent="0.2">
      <c r="A337" s="26">
        <v>2024</v>
      </c>
      <c r="B337" s="7">
        <v>3964</v>
      </c>
    </row>
    <row r="338" spans="1:2" x14ac:dyDescent="0.2">
      <c r="A338" s="26">
        <v>2025</v>
      </c>
      <c r="B338" s="7">
        <v>4039</v>
      </c>
    </row>
    <row r="339" spans="1:2" x14ac:dyDescent="0.2">
      <c r="A339" s="26">
        <v>2026</v>
      </c>
      <c r="B339" s="7">
        <v>4124</v>
      </c>
    </row>
    <row r="340" spans="1:2" x14ac:dyDescent="0.2">
      <c r="A340" s="26">
        <v>2027</v>
      </c>
      <c r="B340" s="7">
        <v>4219</v>
      </c>
    </row>
    <row r="341" spans="1:2" x14ac:dyDescent="0.2">
      <c r="A341" s="26">
        <v>2028</v>
      </c>
      <c r="B341" s="7">
        <v>4274</v>
      </c>
    </row>
    <row r="342" spans="1:2" x14ac:dyDescent="0.2">
      <c r="A342" s="26">
        <v>2029</v>
      </c>
      <c r="B342" s="7">
        <v>4348</v>
      </c>
    </row>
    <row r="343" spans="1:2" x14ac:dyDescent="0.2">
      <c r="A343" s="26">
        <v>2030</v>
      </c>
      <c r="B343" s="7">
        <v>4436</v>
      </c>
    </row>
    <row r="344" spans="1:2" x14ac:dyDescent="0.2">
      <c r="A344" s="67" t="s">
        <v>1037</v>
      </c>
      <c r="B344" s="7"/>
    </row>
    <row r="345" spans="1:2" x14ac:dyDescent="0.2">
      <c r="A345" s="67" t="s">
        <v>290</v>
      </c>
      <c r="B345" s="7"/>
    </row>
    <row r="346" spans="1:2" x14ac:dyDescent="0.2">
      <c r="A346" s="67"/>
      <c r="B346" s="7"/>
    </row>
    <row r="348" spans="1:2" ht="17.25" thickBot="1" x14ac:dyDescent="0.35">
      <c r="A348" s="27" t="s">
        <v>22</v>
      </c>
    </row>
    <row r="349" spans="1:2" x14ac:dyDescent="0.2">
      <c r="A349" s="24" t="s">
        <v>313</v>
      </c>
    </row>
    <row r="350" spans="1:2" ht="25.5" x14ac:dyDescent="0.2">
      <c r="A350" s="30" t="s">
        <v>274</v>
      </c>
      <c r="B350" s="19" t="s">
        <v>301</v>
      </c>
    </row>
    <row r="351" spans="1:2" x14ac:dyDescent="0.2">
      <c r="A351" s="26">
        <v>2007</v>
      </c>
      <c r="B351" s="7">
        <v>1339</v>
      </c>
    </row>
    <row r="352" spans="1:2" x14ac:dyDescent="0.2">
      <c r="A352" s="26">
        <v>2008</v>
      </c>
      <c r="B352" s="7">
        <v>1200</v>
      </c>
    </row>
    <row r="353" spans="1:9" x14ac:dyDescent="0.2">
      <c r="A353" s="26">
        <v>2009</v>
      </c>
      <c r="B353" s="7">
        <v>1314</v>
      </c>
    </row>
    <row r="354" spans="1:9" x14ac:dyDescent="0.2">
      <c r="A354" s="26">
        <v>2010</v>
      </c>
      <c r="B354" s="7">
        <v>1253</v>
      </c>
    </row>
    <row r="355" spans="1:9" x14ac:dyDescent="0.2">
      <c r="A355" s="26">
        <v>2011</v>
      </c>
      <c r="B355" s="7">
        <v>1182</v>
      </c>
    </row>
    <row r="356" spans="1:9" x14ac:dyDescent="0.2">
      <c r="A356" s="26">
        <v>2012</v>
      </c>
      <c r="B356" s="7">
        <v>1309</v>
      </c>
    </row>
    <row r="357" spans="1:9" x14ac:dyDescent="0.2">
      <c r="A357" s="26">
        <v>2013</v>
      </c>
      <c r="B357" s="7">
        <v>1380</v>
      </c>
    </row>
    <row r="358" spans="1:9" x14ac:dyDescent="0.2">
      <c r="A358" s="26">
        <v>2014</v>
      </c>
      <c r="B358" s="7">
        <v>2004</v>
      </c>
    </row>
    <row r="359" spans="1:9" x14ac:dyDescent="0.2">
      <c r="A359" s="26">
        <v>2015</v>
      </c>
      <c r="B359" s="7">
        <v>1629</v>
      </c>
      <c r="H359" s="5"/>
      <c r="I359" s="5"/>
    </row>
    <row r="360" spans="1:9" x14ac:dyDescent="0.2">
      <c r="A360" s="26">
        <v>2016</v>
      </c>
      <c r="B360" s="7">
        <v>1771</v>
      </c>
      <c r="H360" s="5"/>
      <c r="I360" s="5"/>
    </row>
    <row r="361" spans="1:9" x14ac:dyDescent="0.2">
      <c r="A361" s="26">
        <v>2017</v>
      </c>
      <c r="B361" s="7">
        <v>1836</v>
      </c>
      <c r="H361" s="5"/>
      <c r="I361" s="5"/>
    </row>
    <row r="362" spans="1:9" x14ac:dyDescent="0.2">
      <c r="A362" s="26">
        <v>2018</v>
      </c>
      <c r="B362" s="7">
        <v>1841</v>
      </c>
      <c r="H362" s="5"/>
      <c r="I362" s="5"/>
    </row>
    <row r="363" spans="1:9" x14ac:dyDescent="0.2">
      <c r="A363" s="26">
        <v>2019</v>
      </c>
      <c r="B363" s="7">
        <v>1852</v>
      </c>
      <c r="H363" s="5"/>
      <c r="I363" s="5"/>
    </row>
    <row r="364" spans="1:9" x14ac:dyDescent="0.2">
      <c r="A364" s="26">
        <v>2020</v>
      </c>
      <c r="B364" s="7">
        <v>1801</v>
      </c>
      <c r="H364" s="5"/>
      <c r="I364" s="5"/>
    </row>
    <row r="365" spans="1:9" x14ac:dyDescent="0.2">
      <c r="A365" s="26">
        <v>2021</v>
      </c>
      <c r="B365" s="7">
        <v>1513</v>
      </c>
      <c r="H365" s="5"/>
      <c r="I365" s="5"/>
    </row>
    <row r="366" spans="1:9" x14ac:dyDescent="0.2">
      <c r="A366" s="26">
        <v>2022</v>
      </c>
      <c r="B366" s="7">
        <v>1828</v>
      </c>
      <c r="H366" s="5"/>
      <c r="I366" s="5"/>
    </row>
    <row r="367" spans="1:9" x14ac:dyDescent="0.2">
      <c r="A367" s="26">
        <v>2023</v>
      </c>
      <c r="B367" s="7">
        <v>2083</v>
      </c>
      <c r="H367" s="5"/>
      <c r="I367" s="5"/>
    </row>
    <row r="368" spans="1:9" x14ac:dyDescent="0.2">
      <c r="A368" s="26">
        <v>2024</v>
      </c>
      <c r="B368" s="7">
        <v>2028</v>
      </c>
      <c r="H368" s="5"/>
      <c r="I368" s="5"/>
    </row>
    <row r="369" spans="1:2" x14ac:dyDescent="0.2">
      <c r="A369" s="26">
        <v>2025</v>
      </c>
      <c r="B369" s="7">
        <v>1900</v>
      </c>
    </row>
    <row r="370" spans="1:2" x14ac:dyDescent="0.2">
      <c r="A370" s="26">
        <v>2026</v>
      </c>
      <c r="B370" s="7">
        <v>1920</v>
      </c>
    </row>
    <row r="371" spans="1:2" x14ac:dyDescent="0.2">
      <c r="A371" s="26">
        <v>2027</v>
      </c>
      <c r="B371" s="7">
        <v>1934</v>
      </c>
    </row>
    <row r="372" spans="1:2" x14ac:dyDescent="0.2">
      <c r="A372" s="26">
        <v>2028</v>
      </c>
      <c r="B372" s="7">
        <v>1939</v>
      </c>
    </row>
    <row r="373" spans="1:2" x14ac:dyDescent="0.2">
      <c r="A373" s="26">
        <v>2029</v>
      </c>
      <c r="B373" s="7">
        <v>1946</v>
      </c>
    </row>
    <row r="374" spans="1:2" x14ac:dyDescent="0.2">
      <c r="A374" s="26">
        <v>2030</v>
      </c>
      <c r="B374" s="7">
        <v>1955</v>
      </c>
    </row>
    <row r="375" spans="1:2" x14ac:dyDescent="0.2">
      <c r="A375" s="67" t="s">
        <v>1037</v>
      </c>
    </row>
    <row r="376" spans="1:2" x14ac:dyDescent="0.2">
      <c r="A376" s="67" t="s">
        <v>290</v>
      </c>
    </row>
    <row r="378" spans="1:2" x14ac:dyDescent="0.2">
      <c r="A378" s="24" t="s">
        <v>314</v>
      </c>
    </row>
    <row r="379" spans="1:2" x14ac:dyDescent="0.2">
      <c r="A379" s="30" t="s">
        <v>274</v>
      </c>
      <c r="B379" s="15" t="s">
        <v>275</v>
      </c>
    </row>
    <row r="380" spans="1:2" x14ac:dyDescent="0.2">
      <c r="A380" s="26">
        <v>2022</v>
      </c>
      <c r="B380" s="7">
        <v>300</v>
      </c>
    </row>
    <row r="381" spans="1:2" x14ac:dyDescent="0.2">
      <c r="A381" s="26">
        <v>2023</v>
      </c>
      <c r="B381" s="7">
        <v>316</v>
      </c>
    </row>
    <row r="382" spans="1:2" x14ac:dyDescent="0.2">
      <c r="A382" s="26">
        <v>2024</v>
      </c>
      <c r="B382" s="7">
        <v>308</v>
      </c>
    </row>
    <row r="383" spans="1:2" x14ac:dyDescent="0.2">
      <c r="A383" s="26">
        <v>2025</v>
      </c>
      <c r="B383" s="7">
        <v>289</v>
      </c>
    </row>
    <row r="384" spans="1:2" x14ac:dyDescent="0.2">
      <c r="A384" s="26">
        <v>2026</v>
      </c>
      <c r="B384" s="7">
        <v>292</v>
      </c>
    </row>
    <row r="385" spans="1:2" x14ac:dyDescent="0.2">
      <c r="A385" s="26">
        <v>2027</v>
      </c>
      <c r="B385" s="7">
        <v>294</v>
      </c>
    </row>
    <row r="386" spans="1:2" x14ac:dyDescent="0.2">
      <c r="A386" s="26">
        <v>2028</v>
      </c>
      <c r="B386" s="7">
        <v>295</v>
      </c>
    </row>
    <row r="387" spans="1:2" x14ac:dyDescent="0.2">
      <c r="A387" s="26">
        <v>2029</v>
      </c>
      <c r="B387" s="7">
        <v>296</v>
      </c>
    </row>
    <row r="388" spans="1:2" x14ac:dyDescent="0.2">
      <c r="A388" s="26">
        <v>2030</v>
      </c>
      <c r="B388" s="7">
        <v>297</v>
      </c>
    </row>
    <row r="389" spans="1:2" x14ac:dyDescent="0.2">
      <c r="A389" s="67" t="s">
        <v>1037</v>
      </c>
    </row>
    <row r="390" spans="1:2" x14ac:dyDescent="0.2">
      <c r="A390" s="67" t="s">
        <v>290</v>
      </c>
    </row>
  </sheetData>
  <phoneticPr fontId="23" type="noConversion"/>
  <hyperlinks>
    <hyperlink ref="D2" location="Cover!A1" display="Return to: Cover" xr:uid="{13FD6D17-308E-48A5-B0A3-EBCAE976BC3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DA87-9E58-483F-AAEA-D4AA79C61B74}">
  <dimension ref="A1:AB365"/>
  <sheetViews>
    <sheetView topLeftCell="A271" zoomScaleNormal="100" workbookViewId="0">
      <selection activeCell="A307" sqref="A307"/>
    </sheetView>
  </sheetViews>
  <sheetFormatPr defaultColWidth="9.33203125" defaultRowHeight="12.75" x14ac:dyDescent="0.2"/>
  <cols>
    <col min="1" max="1" width="26.1640625" style="26" customWidth="1"/>
    <col min="2" max="15" width="14" style="8" customWidth="1"/>
    <col min="16" max="19" width="13.83203125" style="8" customWidth="1"/>
    <col min="20" max="21" width="13.83203125" style="11" customWidth="1"/>
    <col min="22" max="24" width="13.33203125" style="11" customWidth="1"/>
    <col min="25" max="26" width="13.33203125" style="5" customWidth="1"/>
    <col min="27" max="16384" width="9.33203125" style="5"/>
  </cols>
  <sheetData>
    <row r="1" spans="1:26" s="1" customFormat="1" x14ac:dyDescent="0.2">
      <c r="A1" s="22"/>
      <c r="B1" s="13"/>
      <c r="C1" s="13"/>
      <c r="D1" s="13"/>
      <c r="E1" s="13"/>
      <c r="F1" s="13"/>
      <c r="G1" s="13"/>
      <c r="H1" s="13"/>
      <c r="I1" s="13"/>
      <c r="J1" s="13"/>
      <c r="K1" s="8"/>
      <c r="L1" s="8"/>
      <c r="M1" s="8"/>
      <c r="N1" s="8"/>
      <c r="O1" s="13"/>
      <c r="P1" s="13"/>
      <c r="Q1" s="13"/>
      <c r="R1" s="13"/>
      <c r="S1" s="13"/>
      <c r="T1" s="9"/>
      <c r="U1" s="9"/>
      <c r="V1" s="9"/>
      <c r="W1" s="9"/>
      <c r="X1" s="9"/>
    </row>
    <row r="2" spans="1:26" s="1" customFormat="1" ht="20.25" thickBot="1" x14ac:dyDescent="0.35">
      <c r="A2" s="23" t="s">
        <v>24</v>
      </c>
      <c r="B2" s="13"/>
      <c r="C2" s="13"/>
      <c r="D2" s="62" t="s">
        <v>77</v>
      </c>
      <c r="E2" s="13"/>
      <c r="F2" s="13"/>
      <c r="J2" s="13"/>
      <c r="K2" s="13"/>
      <c r="L2" s="8"/>
      <c r="M2" s="8"/>
      <c r="N2" s="8"/>
      <c r="O2" s="13"/>
      <c r="P2" s="13"/>
      <c r="Q2" s="13"/>
      <c r="R2" s="13"/>
      <c r="S2" s="13"/>
      <c r="T2" s="9"/>
      <c r="U2" s="9"/>
      <c r="V2" s="9"/>
      <c r="W2" s="9"/>
      <c r="X2" s="9"/>
    </row>
    <row r="3" spans="1:26" s="1" customFormat="1" ht="18.75" thickTop="1" x14ac:dyDescent="0.25">
      <c r="A3" s="65" t="s">
        <v>0</v>
      </c>
      <c r="B3" s="13"/>
      <c r="C3" s="13"/>
      <c r="D3" s="13"/>
      <c r="E3" s="13"/>
      <c r="F3" s="13"/>
      <c r="J3" s="13"/>
      <c r="K3" s="13"/>
      <c r="L3" s="8"/>
      <c r="M3" s="8"/>
      <c r="N3" s="8"/>
      <c r="O3" s="13"/>
      <c r="P3" s="13"/>
      <c r="Q3" s="13"/>
      <c r="R3" s="13"/>
      <c r="S3" s="13"/>
      <c r="T3" s="9"/>
      <c r="U3" s="9"/>
      <c r="V3" s="9"/>
      <c r="W3" s="9"/>
      <c r="X3" s="9"/>
    </row>
    <row r="4" spans="1:26" s="4" customFormat="1" x14ac:dyDescent="0.2">
      <c r="A4" s="25"/>
      <c r="B4" s="14"/>
      <c r="C4" s="14"/>
      <c r="D4" s="14"/>
      <c r="E4" s="14"/>
      <c r="F4" s="14"/>
      <c r="J4" s="14"/>
      <c r="K4" s="14"/>
      <c r="L4" s="14"/>
      <c r="M4" s="14"/>
      <c r="N4" s="14"/>
      <c r="O4" s="14"/>
      <c r="P4" s="14"/>
      <c r="Q4" s="14"/>
      <c r="R4" s="14"/>
      <c r="S4" s="14"/>
      <c r="T4" s="10"/>
      <c r="U4" s="10"/>
      <c r="V4" s="10"/>
      <c r="W4" s="10"/>
      <c r="X4" s="10"/>
    </row>
    <row r="6" spans="1:26" ht="17.25" thickBot="1" x14ac:dyDescent="0.35">
      <c r="A6" s="27" t="s">
        <v>26</v>
      </c>
      <c r="S6" s="5"/>
      <c r="T6" s="5"/>
      <c r="U6" s="5"/>
      <c r="V6" s="5"/>
      <c r="W6" s="5"/>
      <c r="X6" s="5"/>
    </row>
    <row r="7" spans="1:26" x14ac:dyDescent="0.2">
      <c r="A7" s="28" t="s">
        <v>329</v>
      </c>
      <c r="S7" s="5"/>
      <c r="T7" s="5"/>
      <c r="U7" s="5"/>
      <c r="V7" s="5"/>
      <c r="W7" s="5"/>
      <c r="X7" s="5"/>
    </row>
    <row r="8" spans="1:26" x14ac:dyDescent="0.2">
      <c r="A8" s="30"/>
      <c r="B8" s="15">
        <v>2020</v>
      </c>
      <c r="C8" s="15"/>
      <c r="D8" s="15"/>
      <c r="E8" s="15"/>
      <c r="F8" s="15"/>
      <c r="G8" s="12">
        <v>2021</v>
      </c>
      <c r="H8" s="12"/>
      <c r="I8" s="12"/>
      <c r="J8" s="12"/>
      <c r="K8" s="12"/>
      <c r="L8" s="12">
        <v>2022</v>
      </c>
      <c r="M8" s="12"/>
      <c r="N8" s="12"/>
      <c r="O8" s="12"/>
      <c r="P8" s="12"/>
      <c r="Q8" s="12">
        <v>2023</v>
      </c>
      <c r="R8" s="12"/>
      <c r="S8" s="12"/>
      <c r="T8" s="12"/>
      <c r="U8" s="12"/>
      <c r="V8" s="12">
        <v>2024</v>
      </c>
      <c r="W8" s="12"/>
      <c r="X8" s="12"/>
      <c r="Y8" s="12"/>
      <c r="Z8" s="12"/>
    </row>
    <row r="9" spans="1:26" ht="38.25" x14ac:dyDescent="0.2">
      <c r="A9" s="30" t="s">
        <v>330</v>
      </c>
      <c r="B9" s="40" t="s">
        <v>331</v>
      </c>
      <c r="C9" s="40" t="s">
        <v>332</v>
      </c>
      <c r="D9" s="40" t="s">
        <v>236</v>
      </c>
      <c r="E9" s="40" t="s">
        <v>333</v>
      </c>
      <c r="F9" s="40" t="s">
        <v>238</v>
      </c>
      <c r="G9" s="40" t="s">
        <v>331</v>
      </c>
      <c r="H9" s="40" t="s">
        <v>332</v>
      </c>
      <c r="I9" s="40" t="s">
        <v>236</v>
      </c>
      <c r="J9" s="40" t="s">
        <v>333</v>
      </c>
      <c r="K9" s="40" t="s">
        <v>238</v>
      </c>
      <c r="L9" s="40" t="s">
        <v>331</v>
      </c>
      <c r="M9" s="40" t="s">
        <v>332</v>
      </c>
      <c r="N9" s="40" t="s">
        <v>236</v>
      </c>
      <c r="O9" s="40" t="s">
        <v>333</v>
      </c>
      <c r="P9" s="40" t="s">
        <v>238</v>
      </c>
      <c r="Q9" s="40" t="s">
        <v>331</v>
      </c>
      <c r="R9" s="40" t="s">
        <v>332</v>
      </c>
      <c r="S9" s="40" t="s">
        <v>236</v>
      </c>
      <c r="T9" s="40" t="s">
        <v>333</v>
      </c>
      <c r="U9" s="40" t="s">
        <v>238</v>
      </c>
      <c r="V9" s="40" t="s">
        <v>331</v>
      </c>
      <c r="W9" s="40" t="s">
        <v>332</v>
      </c>
      <c r="X9" s="40" t="s">
        <v>236</v>
      </c>
      <c r="Y9" s="40" t="s">
        <v>333</v>
      </c>
      <c r="Z9" s="40" t="s">
        <v>238</v>
      </c>
    </row>
    <row r="10" spans="1:26" x14ac:dyDescent="0.2">
      <c r="A10" s="26" t="s">
        <v>334</v>
      </c>
      <c r="B10" s="8" t="s">
        <v>169</v>
      </c>
      <c r="C10" s="8">
        <v>78</v>
      </c>
      <c r="D10" s="8">
        <v>188</v>
      </c>
      <c r="E10" s="8" t="s">
        <v>169</v>
      </c>
      <c r="F10" s="8">
        <v>164</v>
      </c>
      <c r="G10" s="11" t="s">
        <v>169</v>
      </c>
      <c r="H10" s="11">
        <v>68</v>
      </c>
      <c r="I10" s="60">
        <v>145</v>
      </c>
      <c r="J10" s="60">
        <v>88</v>
      </c>
      <c r="K10" s="60">
        <v>149</v>
      </c>
      <c r="L10" s="36">
        <v>270</v>
      </c>
      <c r="M10" s="36">
        <v>71</v>
      </c>
      <c r="N10" s="36">
        <v>226</v>
      </c>
      <c r="O10" s="36">
        <v>113</v>
      </c>
      <c r="P10" s="36">
        <v>163</v>
      </c>
      <c r="Q10" s="36">
        <v>258.89999999999998</v>
      </c>
      <c r="R10" s="36">
        <v>43.3</v>
      </c>
      <c r="S10" s="36">
        <v>108.6</v>
      </c>
      <c r="T10" s="36">
        <v>106.3</v>
      </c>
      <c r="U10" s="36">
        <v>106.1</v>
      </c>
      <c r="V10" s="36">
        <v>155.6</v>
      </c>
      <c r="W10" s="36">
        <v>47.8</v>
      </c>
      <c r="X10" s="36">
        <v>117.3</v>
      </c>
      <c r="Y10" s="36">
        <v>172.9</v>
      </c>
      <c r="Z10" s="36">
        <v>116.5</v>
      </c>
    </row>
    <row r="11" spans="1:26" x14ac:dyDescent="0.2">
      <c r="A11" s="26" t="s">
        <v>335</v>
      </c>
      <c r="B11" s="8" t="s">
        <v>169</v>
      </c>
      <c r="C11" s="8" t="s">
        <v>169</v>
      </c>
      <c r="D11" s="8" t="s">
        <v>169</v>
      </c>
      <c r="E11" s="8" t="s">
        <v>169</v>
      </c>
      <c r="F11" s="8" t="s">
        <v>169</v>
      </c>
      <c r="G11" s="11" t="s">
        <v>169</v>
      </c>
      <c r="H11" s="11" t="s">
        <v>169</v>
      </c>
      <c r="I11" s="60">
        <v>5.8</v>
      </c>
      <c r="J11" s="60" t="s">
        <v>169</v>
      </c>
      <c r="K11" s="60">
        <v>7.6</v>
      </c>
      <c r="L11" s="60" t="s">
        <v>169</v>
      </c>
      <c r="M11" s="60" t="s">
        <v>169</v>
      </c>
      <c r="N11" s="60" t="s">
        <v>169</v>
      </c>
      <c r="O11" s="60" t="s">
        <v>169</v>
      </c>
      <c r="P11" s="60" t="s">
        <v>169</v>
      </c>
      <c r="Q11" s="36">
        <v>6</v>
      </c>
      <c r="R11" s="36" t="s">
        <v>169</v>
      </c>
      <c r="S11" s="36">
        <v>7</v>
      </c>
      <c r="T11" s="36" t="s">
        <v>169</v>
      </c>
      <c r="U11" s="36">
        <v>17</v>
      </c>
      <c r="V11" s="36">
        <v>5</v>
      </c>
      <c r="W11" s="36" t="s">
        <v>169</v>
      </c>
      <c r="X11" s="36">
        <v>12</v>
      </c>
      <c r="Y11" s="36" t="s">
        <v>169</v>
      </c>
      <c r="Z11" s="36">
        <v>12</v>
      </c>
    </row>
    <row r="12" spans="1:26" x14ac:dyDescent="0.2">
      <c r="A12" s="26" t="s">
        <v>336</v>
      </c>
      <c r="B12" s="8" t="s">
        <v>169</v>
      </c>
      <c r="C12" s="8" t="s">
        <v>169</v>
      </c>
      <c r="D12" s="8" t="s">
        <v>169</v>
      </c>
      <c r="E12" s="8" t="s">
        <v>169</v>
      </c>
      <c r="F12" s="8" t="s">
        <v>169</v>
      </c>
      <c r="G12" s="11" t="s">
        <v>169</v>
      </c>
      <c r="H12" s="11" t="s">
        <v>169</v>
      </c>
      <c r="I12" s="60" t="s">
        <v>169</v>
      </c>
      <c r="J12" s="60" t="s">
        <v>169</v>
      </c>
      <c r="K12" s="60" t="s">
        <v>169</v>
      </c>
      <c r="L12" s="60" t="s">
        <v>169</v>
      </c>
      <c r="M12" s="60" t="s">
        <v>169</v>
      </c>
      <c r="N12" s="60" t="s">
        <v>169</v>
      </c>
      <c r="O12" s="60" t="s">
        <v>169</v>
      </c>
      <c r="P12" s="60" t="s">
        <v>169</v>
      </c>
      <c r="Q12" s="36" t="s">
        <v>169</v>
      </c>
      <c r="R12" s="36" t="s">
        <v>169</v>
      </c>
      <c r="S12" s="36" t="s">
        <v>169</v>
      </c>
      <c r="T12" s="36" t="s">
        <v>169</v>
      </c>
      <c r="U12" s="36" t="s">
        <v>169</v>
      </c>
      <c r="V12" s="36" t="s">
        <v>169</v>
      </c>
      <c r="W12" s="36" t="s">
        <v>169</v>
      </c>
      <c r="X12" s="36" t="s">
        <v>169</v>
      </c>
      <c r="Y12" s="36" t="s">
        <v>169</v>
      </c>
      <c r="Z12" s="36" t="s">
        <v>169</v>
      </c>
    </row>
    <row r="13" spans="1:26" x14ac:dyDescent="0.2">
      <c r="A13" s="26" t="s">
        <v>337</v>
      </c>
      <c r="B13" s="8" t="s">
        <v>169</v>
      </c>
      <c r="C13" s="8">
        <v>53</v>
      </c>
      <c r="D13" s="8" t="s">
        <v>169</v>
      </c>
      <c r="E13" s="8">
        <v>9</v>
      </c>
      <c r="F13" s="8" t="s">
        <v>169</v>
      </c>
      <c r="G13" s="11" t="s">
        <v>169</v>
      </c>
      <c r="H13" s="11">
        <v>45</v>
      </c>
      <c r="I13" s="60" t="s">
        <v>169</v>
      </c>
      <c r="J13" s="60">
        <v>22</v>
      </c>
      <c r="K13" s="60" t="s">
        <v>169</v>
      </c>
      <c r="L13" s="60" t="s">
        <v>169</v>
      </c>
      <c r="M13" s="36">
        <v>20</v>
      </c>
      <c r="N13" s="60" t="s">
        <v>169</v>
      </c>
      <c r="O13" s="36">
        <v>24</v>
      </c>
      <c r="P13" s="36">
        <v>35</v>
      </c>
      <c r="Q13" s="36" t="s">
        <v>169</v>
      </c>
      <c r="R13" s="36">
        <v>14</v>
      </c>
      <c r="S13" s="36" t="s">
        <v>169</v>
      </c>
      <c r="T13" s="36">
        <v>22</v>
      </c>
      <c r="U13" s="36">
        <v>27</v>
      </c>
      <c r="V13" s="36" t="s">
        <v>169</v>
      </c>
      <c r="W13" s="36">
        <v>10</v>
      </c>
      <c r="X13" s="36" t="s">
        <v>169</v>
      </c>
      <c r="Y13" s="36">
        <v>22</v>
      </c>
      <c r="Z13" s="36">
        <v>25</v>
      </c>
    </row>
    <row r="14" spans="1:26" x14ac:dyDescent="0.2">
      <c r="A14" s="26" t="s">
        <v>338</v>
      </c>
      <c r="B14" s="8">
        <v>5</v>
      </c>
      <c r="C14" s="8" t="s">
        <v>169</v>
      </c>
      <c r="D14" s="8">
        <v>18</v>
      </c>
      <c r="E14" s="8" t="s">
        <v>169</v>
      </c>
      <c r="F14" s="8" t="s">
        <v>169</v>
      </c>
      <c r="G14" s="11">
        <v>9</v>
      </c>
      <c r="H14" s="11" t="s">
        <v>169</v>
      </c>
      <c r="I14" s="60">
        <v>32.5</v>
      </c>
      <c r="J14" s="60" t="s">
        <v>169</v>
      </c>
      <c r="K14" s="60">
        <v>9.5</v>
      </c>
      <c r="L14" s="36">
        <v>23.1</v>
      </c>
      <c r="M14" s="60" t="s">
        <v>169</v>
      </c>
      <c r="N14" s="36">
        <v>68.3</v>
      </c>
      <c r="O14" s="60" t="s">
        <v>169</v>
      </c>
      <c r="P14" s="36">
        <v>17.3</v>
      </c>
      <c r="Q14" s="36">
        <v>12.5</v>
      </c>
      <c r="R14" s="36" t="s">
        <v>169</v>
      </c>
      <c r="S14" s="36">
        <v>71.900000000000006</v>
      </c>
      <c r="T14" s="36" t="s">
        <v>169</v>
      </c>
      <c r="U14" s="36">
        <v>11.4</v>
      </c>
      <c r="V14" s="36">
        <v>12</v>
      </c>
      <c r="W14" s="36" t="s">
        <v>169</v>
      </c>
      <c r="X14" s="36">
        <v>56.3</v>
      </c>
      <c r="Y14" s="36" t="s">
        <v>169</v>
      </c>
      <c r="Z14" s="36">
        <v>9.6</v>
      </c>
    </row>
    <row r="15" spans="1:26" x14ac:dyDescent="0.2">
      <c r="A15" s="26" t="s">
        <v>339</v>
      </c>
      <c r="B15" s="8">
        <v>76</v>
      </c>
      <c r="C15" s="8" t="s">
        <v>169</v>
      </c>
      <c r="D15" s="8">
        <v>201</v>
      </c>
      <c r="E15" s="8">
        <v>92</v>
      </c>
      <c r="F15" s="8">
        <v>307</v>
      </c>
      <c r="G15" s="11">
        <v>422</v>
      </c>
      <c r="H15" s="11">
        <v>72</v>
      </c>
      <c r="I15" s="60">
        <v>405</v>
      </c>
      <c r="J15" s="60" t="s">
        <v>169</v>
      </c>
      <c r="K15" s="60">
        <v>610</v>
      </c>
      <c r="L15" s="36">
        <v>217.5</v>
      </c>
      <c r="M15" s="36">
        <v>22.9</v>
      </c>
      <c r="N15" s="36">
        <v>124.5</v>
      </c>
      <c r="O15" s="60" t="s">
        <v>169</v>
      </c>
      <c r="P15" s="36">
        <v>176.5</v>
      </c>
      <c r="Q15" s="36">
        <v>38.299999999999997</v>
      </c>
      <c r="R15" s="36">
        <v>49.1</v>
      </c>
      <c r="S15" s="36">
        <v>168</v>
      </c>
      <c r="T15" s="36" t="s">
        <v>169</v>
      </c>
      <c r="U15" s="36">
        <v>149.4</v>
      </c>
      <c r="V15" s="36">
        <v>85.9</v>
      </c>
      <c r="W15" s="36">
        <v>55.8</v>
      </c>
      <c r="X15" s="36">
        <v>176</v>
      </c>
      <c r="Y15" s="36" t="s">
        <v>169</v>
      </c>
      <c r="Z15" s="36">
        <v>82.1</v>
      </c>
    </row>
    <row r="16" spans="1:26" x14ac:dyDescent="0.2">
      <c r="A16" s="26" t="s">
        <v>340</v>
      </c>
      <c r="B16" s="8" t="s">
        <v>169</v>
      </c>
      <c r="C16" s="8" t="s">
        <v>169</v>
      </c>
      <c r="D16" s="8" t="s">
        <v>169</v>
      </c>
      <c r="E16" s="8" t="s">
        <v>169</v>
      </c>
      <c r="F16" s="8" t="s">
        <v>169</v>
      </c>
      <c r="G16" s="11" t="s">
        <v>169</v>
      </c>
      <c r="H16" s="11" t="s">
        <v>169</v>
      </c>
      <c r="I16" s="60" t="s">
        <v>169</v>
      </c>
      <c r="J16" s="60" t="s">
        <v>169</v>
      </c>
      <c r="K16" s="60" t="s">
        <v>169</v>
      </c>
      <c r="L16" s="60" t="s">
        <v>169</v>
      </c>
      <c r="M16" s="60" t="s">
        <v>169</v>
      </c>
      <c r="N16" s="60" t="s">
        <v>169</v>
      </c>
      <c r="O16" s="60" t="s">
        <v>169</v>
      </c>
      <c r="P16" s="60" t="s">
        <v>169</v>
      </c>
      <c r="Q16" s="36" t="s">
        <v>169</v>
      </c>
      <c r="R16" s="36" t="s">
        <v>169</v>
      </c>
      <c r="S16" s="36" t="s">
        <v>169</v>
      </c>
      <c r="T16" s="36" t="s">
        <v>169</v>
      </c>
      <c r="U16" s="36" t="s">
        <v>169</v>
      </c>
      <c r="V16" s="36" t="s">
        <v>169</v>
      </c>
      <c r="W16" s="36" t="s">
        <v>169</v>
      </c>
      <c r="X16" s="36" t="s">
        <v>169</v>
      </c>
      <c r="Y16" s="36" t="s">
        <v>169</v>
      </c>
      <c r="Z16" s="36" t="s">
        <v>169</v>
      </c>
    </row>
    <row r="17" spans="1:26" x14ac:dyDescent="0.2">
      <c r="A17" s="26" t="s">
        <v>341</v>
      </c>
      <c r="B17" s="8" t="s">
        <v>169</v>
      </c>
      <c r="C17" s="8" t="s">
        <v>169</v>
      </c>
      <c r="D17" s="8" t="s">
        <v>169</v>
      </c>
      <c r="E17" s="8" t="s">
        <v>169</v>
      </c>
      <c r="F17" s="8" t="s">
        <v>169</v>
      </c>
      <c r="G17" s="11" t="s">
        <v>169</v>
      </c>
      <c r="H17" s="11" t="s">
        <v>169</v>
      </c>
      <c r="I17" s="60" t="s">
        <v>169</v>
      </c>
      <c r="J17" s="60" t="s">
        <v>169</v>
      </c>
      <c r="K17" s="60" t="s">
        <v>169</v>
      </c>
      <c r="L17" s="60" t="s">
        <v>169</v>
      </c>
      <c r="M17" s="60" t="s">
        <v>169</v>
      </c>
      <c r="N17" s="60" t="s">
        <v>169</v>
      </c>
      <c r="O17" s="60" t="s">
        <v>169</v>
      </c>
      <c r="P17" s="60" t="s">
        <v>169</v>
      </c>
      <c r="Q17" s="36" t="s">
        <v>169</v>
      </c>
      <c r="R17" s="36" t="s">
        <v>169</v>
      </c>
      <c r="S17" s="36" t="s">
        <v>169</v>
      </c>
      <c r="T17" s="36" t="s">
        <v>169</v>
      </c>
      <c r="U17" s="36" t="s">
        <v>169</v>
      </c>
      <c r="V17" s="36" t="s">
        <v>169</v>
      </c>
      <c r="W17" s="36" t="s">
        <v>169</v>
      </c>
      <c r="X17" s="36" t="s">
        <v>169</v>
      </c>
      <c r="Y17" s="36" t="s">
        <v>169</v>
      </c>
      <c r="Z17" s="36" t="s">
        <v>169</v>
      </c>
    </row>
    <row r="18" spans="1:26" x14ac:dyDescent="0.2">
      <c r="A18" s="26" t="s">
        <v>342</v>
      </c>
      <c r="B18" s="8" t="s">
        <v>169</v>
      </c>
      <c r="C18" s="8">
        <v>24</v>
      </c>
      <c r="D18" s="8">
        <v>18</v>
      </c>
      <c r="E18" s="8">
        <v>26</v>
      </c>
      <c r="F18" s="8">
        <v>8</v>
      </c>
      <c r="G18" s="11" t="s">
        <v>169</v>
      </c>
      <c r="H18" s="60">
        <v>27.8</v>
      </c>
      <c r="I18" s="60">
        <v>20.5</v>
      </c>
      <c r="J18" s="60">
        <v>17.399999999999999</v>
      </c>
      <c r="K18" s="60">
        <v>29.8</v>
      </c>
      <c r="L18" s="36">
        <v>31.3</v>
      </c>
      <c r="M18" s="36">
        <v>42.9</v>
      </c>
      <c r="N18" s="36">
        <v>52.9</v>
      </c>
      <c r="O18" s="36">
        <v>15.8</v>
      </c>
      <c r="P18" s="36">
        <v>34.9</v>
      </c>
      <c r="Q18" s="36">
        <v>57.1</v>
      </c>
      <c r="R18" s="36">
        <v>28.3</v>
      </c>
      <c r="S18" s="36">
        <v>39.1</v>
      </c>
      <c r="T18" s="36" t="s">
        <v>169</v>
      </c>
      <c r="U18" s="36">
        <v>45.8</v>
      </c>
      <c r="V18" s="36" t="s">
        <v>169</v>
      </c>
      <c r="W18" s="36">
        <v>30.9</v>
      </c>
      <c r="X18" s="36">
        <v>47.9</v>
      </c>
      <c r="Y18" s="36" t="s">
        <v>169</v>
      </c>
      <c r="Z18" s="36">
        <v>94.5</v>
      </c>
    </row>
    <row r="19" spans="1:26" x14ac:dyDescent="0.2">
      <c r="A19" s="26" t="s">
        <v>343</v>
      </c>
      <c r="B19" s="8" t="s">
        <v>169</v>
      </c>
      <c r="C19" s="8" t="s">
        <v>169</v>
      </c>
      <c r="D19" s="8" t="s">
        <v>169</v>
      </c>
      <c r="E19" s="8" t="s">
        <v>169</v>
      </c>
      <c r="F19" s="8" t="s">
        <v>169</v>
      </c>
      <c r="G19" s="11" t="s">
        <v>169</v>
      </c>
      <c r="H19" s="11" t="s">
        <v>169</v>
      </c>
      <c r="I19" s="60" t="s">
        <v>169</v>
      </c>
      <c r="J19" s="60" t="s">
        <v>169</v>
      </c>
      <c r="K19" s="60" t="s">
        <v>169</v>
      </c>
      <c r="L19" s="60" t="s">
        <v>169</v>
      </c>
      <c r="M19" s="60" t="s">
        <v>169</v>
      </c>
      <c r="N19" s="60" t="s">
        <v>169</v>
      </c>
      <c r="O19" s="60" t="s">
        <v>169</v>
      </c>
      <c r="P19" s="60" t="s">
        <v>169</v>
      </c>
      <c r="Q19" s="36" t="s">
        <v>169</v>
      </c>
      <c r="R19" s="36" t="s">
        <v>169</v>
      </c>
      <c r="S19" s="36" t="s">
        <v>169</v>
      </c>
      <c r="T19" s="36" t="s">
        <v>169</v>
      </c>
      <c r="U19" s="36" t="s">
        <v>169</v>
      </c>
      <c r="V19" s="36" t="s">
        <v>169</v>
      </c>
      <c r="W19" s="36" t="s">
        <v>169</v>
      </c>
      <c r="X19" s="36" t="s">
        <v>169</v>
      </c>
      <c r="Y19" s="36" t="s">
        <v>169</v>
      </c>
      <c r="Z19" s="36" t="s">
        <v>169</v>
      </c>
    </row>
    <row r="20" spans="1:26" x14ac:dyDescent="0.2">
      <c r="A20" s="26" t="s">
        <v>138</v>
      </c>
      <c r="B20" s="8" t="s">
        <v>169</v>
      </c>
      <c r="C20" s="8">
        <v>14</v>
      </c>
      <c r="D20" s="8">
        <v>94</v>
      </c>
      <c r="E20" s="8" t="s">
        <v>169</v>
      </c>
      <c r="F20" s="8">
        <v>99</v>
      </c>
      <c r="G20" s="11" t="s">
        <v>169</v>
      </c>
      <c r="H20" s="60">
        <v>17.5</v>
      </c>
      <c r="I20" s="60">
        <v>120.6</v>
      </c>
      <c r="J20" s="60" t="s">
        <v>169</v>
      </c>
      <c r="K20" s="60">
        <v>121.6</v>
      </c>
      <c r="L20" s="36">
        <v>9.5</v>
      </c>
      <c r="M20" s="36">
        <v>17.3</v>
      </c>
      <c r="N20" s="36">
        <v>131.1</v>
      </c>
      <c r="O20" s="60" t="s">
        <v>169</v>
      </c>
      <c r="P20" s="36">
        <v>120.8</v>
      </c>
      <c r="Q20" s="36" t="s">
        <v>169</v>
      </c>
      <c r="R20" s="36" t="s">
        <v>169</v>
      </c>
      <c r="S20" s="36" t="s">
        <v>169</v>
      </c>
      <c r="T20" s="36">
        <v>190.1</v>
      </c>
      <c r="U20" s="36" t="s">
        <v>169</v>
      </c>
      <c r="V20" s="36" t="s">
        <v>169</v>
      </c>
      <c r="W20" s="36">
        <v>8.8000000000000007</v>
      </c>
      <c r="X20" s="36">
        <v>91</v>
      </c>
      <c r="Y20" s="36" t="s">
        <v>169</v>
      </c>
      <c r="Z20" s="36">
        <v>110.6</v>
      </c>
    </row>
    <row r="21" spans="1:26" x14ac:dyDescent="0.2">
      <c r="A21" s="26" t="s">
        <v>344</v>
      </c>
      <c r="B21" s="8">
        <v>17</v>
      </c>
      <c r="C21" s="8" t="s">
        <v>169</v>
      </c>
      <c r="D21" s="8" t="s">
        <v>169</v>
      </c>
      <c r="E21" s="8" t="s">
        <v>169</v>
      </c>
      <c r="F21" s="8" t="s">
        <v>169</v>
      </c>
      <c r="G21" s="11" t="s">
        <v>169</v>
      </c>
      <c r="H21" s="11">
        <v>5</v>
      </c>
      <c r="I21" s="60" t="s">
        <v>169</v>
      </c>
      <c r="J21" s="60" t="s">
        <v>169</v>
      </c>
      <c r="K21" s="60" t="s">
        <v>169</v>
      </c>
      <c r="L21" s="60" t="s">
        <v>169</v>
      </c>
      <c r="M21" s="36">
        <v>11.6</v>
      </c>
      <c r="N21" s="60" t="s">
        <v>169</v>
      </c>
      <c r="O21" s="60" t="s">
        <v>169</v>
      </c>
      <c r="P21" s="60" t="s">
        <v>169</v>
      </c>
      <c r="Q21" s="36">
        <v>6</v>
      </c>
      <c r="R21" s="36" t="s">
        <v>169</v>
      </c>
      <c r="S21" s="36" t="s">
        <v>169</v>
      </c>
      <c r="T21" s="36" t="s">
        <v>169</v>
      </c>
      <c r="U21" s="36" t="s">
        <v>169</v>
      </c>
      <c r="V21" s="36">
        <v>15.1</v>
      </c>
      <c r="W21" s="36">
        <v>6.2</v>
      </c>
      <c r="X21" s="36" t="s">
        <v>169</v>
      </c>
      <c r="Y21" s="36" t="s">
        <v>169</v>
      </c>
      <c r="Z21" s="36" t="s">
        <v>169</v>
      </c>
    </row>
    <row r="22" spans="1:26" x14ac:dyDescent="0.2">
      <c r="A22" s="26" t="s">
        <v>150</v>
      </c>
      <c r="B22" s="8" t="s">
        <v>169</v>
      </c>
      <c r="C22" s="8">
        <v>25</v>
      </c>
      <c r="D22" s="8">
        <v>74</v>
      </c>
      <c r="E22" s="8">
        <v>152</v>
      </c>
      <c r="F22" s="8">
        <v>191</v>
      </c>
      <c r="G22" s="11" t="s">
        <v>169</v>
      </c>
      <c r="H22" s="11">
        <v>21</v>
      </c>
      <c r="I22" s="60">
        <v>68</v>
      </c>
      <c r="J22" s="60">
        <v>136</v>
      </c>
      <c r="K22" s="60">
        <v>204</v>
      </c>
      <c r="L22" s="60" t="s">
        <v>169</v>
      </c>
      <c r="M22" s="36">
        <v>19</v>
      </c>
      <c r="N22" s="36">
        <v>78</v>
      </c>
      <c r="O22" s="36">
        <v>128</v>
      </c>
      <c r="P22" s="36">
        <v>197</v>
      </c>
      <c r="Q22" s="36" t="s">
        <v>169</v>
      </c>
      <c r="R22" s="36">
        <v>28.4</v>
      </c>
      <c r="S22" s="36">
        <v>79.7</v>
      </c>
      <c r="T22" s="36">
        <v>137.80000000000001</v>
      </c>
      <c r="U22" s="36">
        <v>172.2</v>
      </c>
      <c r="V22" s="36" t="s">
        <v>169</v>
      </c>
      <c r="W22" s="36">
        <v>28.9</v>
      </c>
      <c r="X22" s="36">
        <v>51.4</v>
      </c>
      <c r="Y22" s="36">
        <v>180.4</v>
      </c>
      <c r="Z22" s="36">
        <v>209</v>
      </c>
    </row>
    <row r="23" spans="1:26" x14ac:dyDescent="0.2">
      <c r="A23" s="26" t="s">
        <v>345</v>
      </c>
      <c r="B23" s="8" t="s">
        <v>169</v>
      </c>
      <c r="C23" s="8" t="s">
        <v>169</v>
      </c>
      <c r="D23" s="8">
        <v>101</v>
      </c>
      <c r="E23" s="8">
        <v>21</v>
      </c>
      <c r="F23" s="8" t="s">
        <v>169</v>
      </c>
      <c r="G23" s="11" t="s">
        <v>169</v>
      </c>
      <c r="H23" s="11">
        <v>17</v>
      </c>
      <c r="I23" s="60">
        <v>92</v>
      </c>
      <c r="J23" s="60" t="s">
        <v>169</v>
      </c>
      <c r="K23" s="60">
        <v>21</v>
      </c>
      <c r="L23" s="60" t="s">
        <v>169</v>
      </c>
      <c r="M23" s="36">
        <v>30.6</v>
      </c>
      <c r="N23" s="36">
        <v>64.599999999999994</v>
      </c>
      <c r="O23" s="60" t="s">
        <v>169</v>
      </c>
      <c r="P23" s="36">
        <v>16.8</v>
      </c>
      <c r="Q23" s="36" t="s">
        <v>169</v>
      </c>
      <c r="R23" s="36">
        <v>20.100000000000001</v>
      </c>
      <c r="S23" s="36">
        <v>58.4</v>
      </c>
      <c r="T23" s="36" t="s">
        <v>169</v>
      </c>
      <c r="U23" s="36">
        <v>16</v>
      </c>
      <c r="V23" s="36" t="s">
        <v>169</v>
      </c>
      <c r="W23" s="36">
        <v>12.6</v>
      </c>
      <c r="X23" s="36">
        <v>45.6</v>
      </c>
      <c r="Y23" s="36">
        <v>6.9</v>
      </c>
      <c r="Z23" s="36" t="s">
        <v>169</v>
      </c>
    </row>
    <row r="24" spans="1:26" x14ac:dyDescent="0.2">
      <c r="A24" s="26" t="s">
        <v>346</v>
      </c>
      <c r="B24" s="8">
        <v>392</v>
      </c>
      <c r="C24" s="8">
        <v>658</v>
      </c>
      <c r="D24" s="8">
        <v>358</v>
      </c>
      <c r="E24" s="8" t="s">
        <v>169</v>
      </c>
      <c r="F24" s="8">
        <v>35</v>
      </c>
      <c r="G24" s="11">
        <v>392</v>
      </c>
      <c r="H24" s="60">
        <v>62.4</v>
      </c>
      <c r="I24" s="60">
        <v>69.599999999999994</v>
      </c>
      <c r="J24" s="60" t="s">
        <v>169</v>
      </c>
      <c r="K24" s="60" t="s">
        <v>169</v>
      </c>
      <c r="L24" s="60" t="s">
        <v>169</v>
      </c>
      <c r="M24" s="36">
        <v>350</v>
      </c>
      <c r="N24" s="36">
        <v>49.1</v>
      </c>
      <c r="O24" s="60" t="s">
        <v>169</v>
      </c>
      <c r="P24" s="60" t="s">
        <v>169</v>
      </c>
      <c r="Q24" s="36" t="s">
        <v>169</v>
      </c>
      <c r="R24" s="36">
        <v>91.7</v>
      </c>
      <c r="S24" s="36">
        <v>145.1</v>
      </c>
      <c r="T24" s="36" t="s">
        <v>169</v>
      </c>
      <c r="U24" s="36" t="s">
        <v>169</v>
      </c>
      <c r="V24" s="36" t="s">
        <v>169</v>
      </c>
      <c r="W24" s="36">
        <v>71.099999999999994</v>
      </c>
      <c r="X24" s="36">
        <v>123.5</v>
      </c>
      <c r="Y24" s="36" t="s">
        <v>169</v>
      </c>
      <c r="Z24" s="36" t="s">
        <v>169</v>
      </c>
    </row>
    <row r="25" spans="1:26" x14ac:dyDescent="0.2">
      <c r="A25" s="26" t="s">
        <v>347</v>
      </c>
      <c r="B25" s="8" t="s">
        <v>169</v>
      </c>
      <c r="C25" s="8" t="s">
        <v>169</v>
      </c>
      <c r="D25" s="8" t="s">
        <v>169</v>
      </c>
      <c r="E25" s="8" t="s">
        <v>169</v>
      </c>
      <c r="F25" s="8" t="s">
        <v>169</v>
      </c>
      <c r="G25" s="11" t="s">
        <v>169</v>
      </c>
      <c r="H25" s="11" t="s">
        <v>169</v>
      </c>
      <c r="I25" s="60" t="s">
        <v>169</v>
      </c>
      <c r="J25" s="60" t="s">
        <v>169</v>
      </c>
      <c r="K25" s="60" t="s">
        <v>169</v>
      </c>
      <c r="L25" s="60" t="s">
        <v>169</v>
      </c>
      <c r="M25" s="60" t="s">
        <v>169</v>
      </c>
      <c r="N25" s="60" t="s">
        <v>169</v>
      </c>
      <c r="O25" s="60" t="s">
        <v>169</v>
      </c>
      <c r="P25" s="60" t="s">
        <v>169</v>
      </c>
      <c r="Q25" s="36" t="s">
        <v>169</v>
      </c>
      <c r="R25" s="36" t="s">
        <v>169</v>
      </c>
      <c r="S25" s="36" t="s">
        <v>169</v>
      </c>
      <c r="T25" s="36" t="s">
        <v>169</v>
      </c>
      <c r="U25" s="36" t="s">
        <v>169</v>
      </c>
      <c r="V25" s="36" t="s">
        <v>169</v>
      </c>
      <c r="W25" s="36" t="s">
        <v>169</v>
      </c>
      <c r="X25" s="36" t="s">
        <v>169</v>
      </c>
      <c r="Y25" s="36" t="s">
        <v>169</v>
      </c>
      <c r="Z25" s="36" t="s">
        <v>169</v>
      </c>
    </row>
    <row r="26" spans="1:26" x14ac:dyDescent="0.2">
      <c r="A26" s="26" t="s">
        <v>348</v>
      </c>
      <c r="B26" s="8" t="s">
        <v>169</v>
      </c>
      <c r="C26" s="8" t="s">
        <v>169</v>
      </c>
      <c r="D26" s="8" t="s">
        <v>169</v>
      </c>
      <c r="E26" s="8" t="s">
        <v>169</v>
      </c>
      <c r="F26" s="8" t="s">
        <v>169</v>
      </c>
      <c r="G26" s="11" t="s">
        <v>169</v>
      </c>
      <c r="H26" s="11" t="s">
        <v>169</v>
      </c>
      <c r="I26" s="60">
        <v>5.9</v>
      </c>
      <c r="J26" s="60" t="s">
        <v>169</v>
      </c>
      <c r="K26" s="60" t="s">
        <v>169</v>
      </c>
      <c r="L26" s="60" t="s">
        <v>169</v>
      </c>
      <c r="M26" s="60" t="s">
        <v>169</v>
      </c>
      <c r="N26" s="36">
        <v>5.6</v>
      </c>
      <c r="O26" s="60" t="s">
        <v>169</v>
      </c>
      <c r="P26" s="60" t="s">
        <v>169</v>
      </c>
      <c r="Q26" s="36" t="s">
        <v>169</v>
      </c>
      <c r="R26" s="36" t="s">
        <v>169</v>
      </c>
      <c r="S26" s="36">
        <v>12.3</v>
      </c>
      <c r="T26" s="36" t="s">
        <v>169</v>
      </c>
      <c r="U26" s="36" t="s">
        <v>169</v>
      </c>
      <c r="V26" s="36" t="s">
        <v>169</v>
      </c>
      <c r="W26" s="36" t="s">
        <v>169</v>
      </c>
      <c r="X26" s="36">
        <v>11</v>
      </c>
      <c r="Y26" s="36" t="s">
        <v>169</v>
      </c>
      <c r="Z26" s="36" t="s">
        <v>169</v>
      </c>
    </row>
    <row r="27" spans="1:26" x14ac:dyDescent="0.2">
      <c r="A27" s="26" t="s">
        <v>349</v>
      </c>
      <c r="B27" s="8">
        <v>131</v>
      </c>
      <c r="C27" s="8" t="s">
        <v>169</v>
      </c>
      <c r="D27" s="8" t="s">
        <v>169</v>
      </c>
      <c r="E27" s="8">
        <v>165</v>
      </c>
      <c r="F27" s="8" t="s">
        <v>169</v>
      </c>
      <c r="G27" s="11">
        <v>77</v>
      </c>
      <c r="H27" s="11" t="s">
        <v>169</v>
      </c>
      <c r="I27" s="60" t="s">
        <v>169</v>
      </c>
      <c r="J27" s="60">
        <v>169</v>
      </c>
      <c r="K27" s="60" t="s">
        <v>169</v>
      </c>
      <c r="L27" s="36">
        <v>76</v>
      </c>
      <c r="M27" s="36" t="s">
        <v>169</v>
      </c>
      <c r="N27" s="36" t="s">
        <v>169</v>
      </c>
      <c r="O27" s="36">
        <v>236.8</v>
      </c>
      <c r="P27" s="36" t="s">
        <v>169</v>
      </c>
      <c r="Q27" s="36">
        <v>64.099999999999994</v>
      </c>
      <c r="R27" s="36" t="s">
        <v>169</v>
      </c>
      <c r="S27" s="36" t="s">
        <v>169</v>
      </c>
      <c r="T27" s="36">
        <v>26.8</v>
      </c>
      <c r="U27" s="36" t="s">
        <v>169</v>
      </c>
      <c r="V27" s="36">
        <v>237.5</v>
      </c>
      <c r="W27" s="36" t="s">
        <v>169</v>
      </c>
      <c r="X27" s="36" t="s">
        <v>169</v>
      </c>
      <c r="Y27" s="36">
        <v>244.5</v>
      </c>
      <c r="Z27" s="36">
        <v>14.1</v>
      </c>
    </row>
    <row r="28" spans="1:26" x14ac:dyDescent="0.2">
      <c r="A28" s="26" t="s">
        <v>92</v>
      </c>
      <c r="B28" s="7">
        <v>624.4</v>
      </c>
      <c r="C28" s="7">
        <v>852</v>
      </c>
      <c r="D28" s="7">
        <v>1055.2</v>
      </c>
      <c r="E28" s="7">
        <v>465.9</v>
      </c>
      <c r="F28" s="7">
        <v>808</v>
      </c>
      <c r="G28" s="7">
        <v>900.3</v>
      </c>
      <c r="H28" s="7">
        <v>336</v>
      </c>
      <c r="I28" s="7">
        <v>966.9</v>
      </c>
      <c r="J28" s="7">
        <v>432.9</v>
      </c>
      <c r="K28" s="7">
        <v>1155.5</v>
      </c>
      <c r="L28" s="36">
        <v>630.6</v>
      </c>
      <c r="M28" s="36">
        <v>585.20000000000005</v>
      </c>
      <c r="N28" s="36">
        <v>807.7</v>
      </c>
      <c r="O28" s="36">
        <v>517.6</v>
      </c>
      <c r="P28" s="36">
        <v>768.3</v>
      </c>
      <c r="Q28" s="36">
        <v>447.7</v>
      </c>
      <c r="R28" s="36">
        <v>275.60000000000002</v>
      </c>
      <c r="S28" s="36">
        <v>695</v>
      </c>
      <c r="T28" s="36">
        <v>485.2</v>
      </c>
      <c r="U28" s="36">
        <v>550.6</v>
      </c>
      <c r="V28" s="36">
        <v>511.1</v>
      </c>
      <c r="W28" s="36">
        <v>271.89999999999998</v>
      </c>
      <c r="X28" s="36">
        <v>738.8</v>
      </c>
      <c r="Y28" s="36">
        <v>628.6</v>
      </c>
      <c r="Z28" s="36">
        <v>678</v>
      </c>
    </row>
    <row r="29" spans="1:26" x14ac:dyDescent="0.2">
      <c r="A29" s="67" t="s">
        <v>934</v>
      </c>
      <c r="G29" s="11"/>
      <c r="H29" s="11"/>
      <c r="I29" s="60"/>
      <c r="J29" s="60"/>
      <c r="K29" s="60"/>
      <c r="L29" s="101"/>
      <c r="M29" s="101"/>
      <c r="N29" s="101"/>
      <c r="O29" s="101"/>
      <c r="P29" s="101"/>
      <c r="R29" s="26"/>
      <c r="T29" s="7"/>
      <c r="U29" s="7"/>
      <c r="V29" s="7"/>
      <c r="W29" s="7"/>
      <c r="X29" s="7"/>
    </row>
    <row r="30" spans="1:26" x14ac:dyDescent="0.2">
      <c r="A30" s="67" t="s">
        <v>350</v>
      </c>
      <c r="G30" s="11"/>
      <c r="H30" s="11"/>
      <c r="I30" s="11"/>
      <c r="J30" s="11"/>
      <c r="K30" s="11"/>
      <c r="R30" s="26"/>
      <c r="T30" s="7"/>
      <c r="U30" s="7"/>
      <c r="V30" s="7"/>
      <c r="W30" s="7"/>
      <c r="X30" s="7"/>
    </row>
    <row r="31" spans="1:26" x14ac:dyDescent="0.2">
      <c r="A31" s="67" t="s">
        <v>933</v>
      </c>
      <c r="G31" s="11"/>
      <c r="H31" s="11"/>
      <c r="I31" s="11"/>
      <c r="J31" s="11"/>
      <c r="K31" s="11"/>
      <c r="R31" s="26"/>
      <c r="T31" s="7"/>
      <c r="U31" s="7"/>
      <c r="V31" s="7"/>
      <c r="W31" s="7"/>
      <c r="X31" s="7"/>
    </row>
    <row r="32" spans="1:26" x14ac:dyDescent="0.2">
      <c r="G32" s="11"/>
      <c r="H32" s="11"/>
      <c r="I32" s="11"/>
      <c r="J32" s="11"/>
      <c r="K32" s="11"/>
      <c r="R32" s="26"/>
      <c r="T32" s="7"/>
      <c r="U32" s="7"/>
      <c r="V32" s="7"/>
      <c r="W32" s="7"/>
      <c r="X32" s="7"/>
    </row>
    <row r="33" spans="1:26" x14ac:dyDescent="0.2">
      <c r="A33" s="28" t="s">
        <v>351</v>
      </c>
      <c r="G33" s="11"/>
      <c r="H33" s="11"/>
      <c r="I33" s="11"/>
      <c r="J33" s="11"/>
      <c r="K33" s="11"/>
      <c r="R33" s="26"/>
      <c r="T33" s="7"/>
      <c r="U33" s="7"/>
      <c r="V33" s="7"/>
      <c r="W33" s="7"/>
      <c r="X33" s="7"/>
    </row>
    <row r="34" spans="1:26" x14ac:dyDescent="0.2">
      <c r="A34" s="30"/>
      <c r="B34" s="15">
        <v>2020</v>
      </c>
      <c r="C34" s="15"/>
      <c r="D34" s="15"/>
      <c r="E34" s="15"/>
      <c r="F34" s="15"/>
      <c r="G34" s="12">
        <v>2021</v>
      </c>
      <c r="H34" s="12"/>
      <c r="I34" s="12"/>
      <c r="J34" s="12"/>
      <c r="K34" s="12"/>
      <c r="L34" s="12">
        <v>2022</v>
      </c>
      <c r="M34" s="12"/>
      <c r="N34" s="12"/>
      <c r="O34" s="12"/>
      <c r="P34" s="12"/>
      <c r="Q34" s="12">
        <v>2023</v>
      </c>
      <c r="R34" s="12"/>
      <c r="S34" s="12"/>
      <c r="T34" s="12"/>
      <c r="U34" s="12"/>
      <c r="V34" s="12">
        <v>2024</v>
      </c>
      <c r="W34" s="12"/>
      <c r="X34" s="12"/>
      <c r="Y34" s="12"/>
      <c r="Z34" s="12"/>
    </row>
    <row r="35" spans="1:26" ht="38.25" x14ac:dyDescent="0.2">
      <c r="A35" s="30" t="s">
        <v>330</v>
      </c>
      <c r="B35" s="40" t="s">
        <v>331</v>
      </c>
      <c r="C35" s="40" t="s">
        <v>332</v>
      </c>
      <c r="D35" s="40" t="s">
        <v>236</v>
      </c>
      <c r="E35" s="40" t="s">
        <v>333</v>
      </c>
      <c r="F35" s="40" t="s">
        <v>238</v>
      </c>
      <c r="G35" s="40" t="s">
        <v>331</v>
      </c>
      <c r="H35" s="40" t="s">
        <v>332</v>
      </c>
      <c r="I35" s="40" t="s">
        <v>236</v>
      </c>
      <c r="J35" s="40" t="s">
        <v>333</v>
      </c>
      <c r="K35" s="40" t="s">
        <v>238</v>
      </c>
      <c r="L35" s="40" t="s">
        <v>331</v>
      </c>
      <c r="M35" s="40" t="s">
        <v>332</v>
      </c>
      <c r="N35" s="40" t="s">
        <v>236</v>
      </c>
      <c r="O35" s="40" t="s">
        <v>333</v>
      </c>
      <c r="P35" s="40" t="s">
        <v>238</v>
      </c>
      <c r="Q35" s="40" t="s">
        <v>331</v>
      </c>
      <c r="R35" s="40" t="s">
        <v>332</v>
      </c>
      <c r="S35" s="40" t="s">
        <v>236</v>
      </c>
      <c r="T35" s="40" t="s">
        <v>333</v>
      </c>
      <c r="U35" s="40" t="s">
        <v>238</v>
      </c>
      <c r="V35" s="40" t="s">
        <v>331</v>
      </c>
      <c r="W35" s="40" t="s">
        <v>332</v>
      </c>
      <c r="X35" s="40" t="s">
        <v>236</v>
      </c>
      <c r="Y35" s="40" t="s">
        <v>333</v>
      </c>
      <c r="Z35" s="40" t="s">
        <v>238</v>
      </c>
    </row>
    <row r="36" spans="1:26" x14ac:dyDescent="0.2">
      <c r="A36" s="26" t="s">
        <v>334</v>
      </c>
      <c r="B36" s="8" t="s">
        <v>169</v>
      </c>
      <c r="C36" s="8">
        <v>70</v>
      </c>
      <c r="D36" s="8">
        <v>199</v>
      </c>
      <c r="E36" s="8" t="s">
        <v>169</v>
      </c>
      <c r="F36" s="8">
        <v>129</v>
      </c>
      <c r="G36" s="11" t="s">
        <v>169</v>
      </c>
      <c r="H36" s="11">
        <v>67</v>
      </c>
      <c r="I36" s="11">
        <v>274</v>
      </c>
      <c r="J36" s="11" t="s">
        <v>169</v>
      </c>
      <c r="K36" s="60">
        <v>146</v>
      </c>
      <c r="L36" s="36">
        <v>45.1</v>
      </c>
      <c r="M36" s="36">
        <v>57</v>
      </c>
      <c r="N36" s="36">
        <v>154.4</v>
      </c>
      <c r="O36" s="36">
        <v>66.099999999999994</v>
      </c>
      <c r="P36" s="36">
        <v>121.6</v>
      </c>
      <c r="Q36" s="36">
        <v>34.299999999999997</v>
      </c>
      <c r="R36" s="36">
        <v>50.3</v>
      </c>
      <c r="S36" s="36">
        <v>135.80000000000001</v>
      </c>
      <c r="T36" s="60">
        <v>63.5</v>
      </c>
      <c r="U36" s="60">
        <v>113.6</v>
      </c>
      <c r="V36" s="60">
        <v>28.9</v>
      </c>
      <c r="W36" s="60">
        <v>41.8</v>
      </c>
      <c r="X36" s="60">
        <v>109.9</v>
      </c>
      <c r="Y36" s="36">
        <v>99.4</v>
      </c>
      <c r="Z36" s="36">
        <v>80.900000000000006</v>
      </c>
    </row>
    <row r="37" spans="1:26" x14ac:dyDescent="0.2">
      <c r="A37" s="26" t="s">
        <v>335</v>
      </c>
      <c r="B37" s="8" t="s">
        <v>169</v>
      </c>
      <c r="C37" s="8" t="s">
        <v>169</v>
      </c>
      <c r="D37" s="8" t="s">
        <v>169</v>
      </c>
      <c r="E37" s="8" t="s">
        <v>169</v>
      </c>
      <c r="F37" s="8" t="s">
        <v>169</v>
      </c>
      <c r="G37" s="11" t="s">
        <v>169</v>
      </c>
      <c r="H37" s="11" t="s">
        <v>169</v>
      </c>
      <c r="I37" s="60">
        <v>7.8</v>
      </c>
      <c r="J37" s="11" t="s">
        <v>169</v>
      </c>
      <c r="K37" s="60">
        <v>9.6</v>
      </c>
      <c r="L37" s="60" t="s">
        <v>169</v>
      </c>
      <c r="M37" s="60" t="s">
        <v>169</v>
      </c>
      <c r="N37" s="36">
        <v>5.3</v>
      </c>
      <c r="O37" s="60" t="s">
        <v>169</v>
      </c>
      <c r="P37" s="60" t="s">
        <v>169</v>
      </c>
      <c r="Q37" s="36" t="s">
        <v>169</v>
      </c>
      <c r="R37" s="36" t="s">
        <v>169</v>
      </c>
      <c r="S37" s="36">
        <v>9</v>
      </c>
      <c r="T37" s="60" t="s">
        <v>169</v>
      </c>
      <c r="U37" s="60" t="s">
        <v>169</v>
      </c>
      <c r="V37" s="60" t="s">
        <v>169</v>
      </c>
      <c r="W37" s="60" t="s">
        <v>169</v>
      </c>
      <c r="X37" s="60" t="s">
        <v>169</v>
      </c>
      <c r="Y37" s="36" t="s">
        <v>169</v>
      </c>
      <c r="Z37" s="36">
        <v>9</v>
      </c>
    </row>
    <row r="38" spans="1:26" x14ac:dyDescent="0.2">
      <c r="A38" s="26" t="s">
        <v>336</v>
      </c>
      <c r="B38" s="8" t="s">
        <v>169</v>
      </c>
      <c r="C38" s="8" t="s">
        <v>169</v>
      </c>
      <c r="D38" s="8" t="s">
        <v>169</v>
      </c>
      <c r="E38" s="8" t="s">
        <v>169</v>
      </c>
      <c r="F38" s="8" t="s">
        <v>169</v>
      </c>
      <c r="G38" s="11" t="s">
        <v>169</v>
      </c>
      <c r="H38" s="11" t="s">
        <v>169</v>
      </c>
      <c r="I38" s="11" t="s">
        <v>169</v>
      </c>
      <c r="J38" s="11" t="s">
        <v>169</v>
      </c>
      <c r="K38" s="60" t="s">
        <v>169</v>
      </c>
      <c r="L38" s="60" t="s">
        <v>169</v>
      </c>
      <c r="M38" s="60" t="s">
        <v>169</v>
      </c>
      <c r="N38" s="60" t="s">
        <v>169</v>
      </c>
      <c r="O38" s="60" t="s">
        <v>169</v>
      </c>
      <c r="P38" s="60" t="s">
        <v>169</v>
      </c>
      <c r="Q38" s="36" t="s">
        <v>169</v>
      </c>
      <c r="R38" s="36" t="s">
        <v>169</v>
      </c>
      <c r="S38" s="36" t="s">
        <v>169</v>
      </c>
      <c r="T38" s="60" t="s">
        <v>169</v>
      </c>
      <c r="U38" s="60" t="s">
        <v>169</v>
      </c>
      <c r="V38" s="60" t="s">
        <v>169</v>
      </c>
      <c r="W38" s="60" t="s">
        <v>169</v>
      </c>
      <c r="X38" s="60" t="s">
        <v>169</v>
      </c>
      <c r="Y38" s="36" t="s">
        <v>169</v>
      </c>
      <c r="Z38" s="36" t="s">
        <v>169</v>
      </c>
    </row>
    <row r="39" spans="1:26" x14ac:dyDescent="0.2">
      <c r="A39" s="26" t="s">
        <v>337</v>
      </c>
      <c r="B39" s="8" t="s">
        <v>169</v>
      </c>
      <c r="C39" s="8">
        <v>63</v>
      </c>
      <c r="D39" s="8" t="s">
        <v>169</v>
      </c>
      <c r="E39" s="8">
        <v>8</v>
      </c>
      <c r="F39" s="8" t="s">
        <v>169</v>
      </c>
      <c r="G39" s="11" t="s">
        <v>169</v>
      </c>
      <c r="H39" s="11">
        <v>28</v>
      </c>
      <c r="I39" s="11" t="s">
        <v>169</v>
      </c>
      <c r="J39" s="11">
        <v>42</v>
      </c>
      <c r="K39" s="60" t="s">
        <v>169</v>
      </c>
      <c r="L39" s="36">
        <v>36</v>
      </c>
      <c r="M39" s="36">
        <v>5</v>
      </c>
      <c r="N39" s="60" t="s">
        <v>169</v>
      </c>
      <c r="O39" s="36">
        <v>15</v>
      </c>
      <c r="P39" s="36">
        <v>31</v>
      </c>
      <c r="Q39" s="36">
        <v>8</v>
      </c>
      <c r="R39" s="36">
        <v>6</v>
      </c>
      <c r="S39" s="36" t="s">
        <v>169</v>
      </c>
      <c r="T39" s="60">
        <v>27</v>
      </c>
      <c r="U39" s="60">
        <v>32</v>
      </c>
      <c r="V39" s="60" t="s">
        <v>169</v>
      </c>
      <c r="W39" s="60">
        <v>10</v>
      </c>
      <c r="X39" s="60">
        <v>5</v>
      </c>
      <c r="Y39" s="36">
        <v>32</v>
      </c>
      <c r="Z39" s="36">
        <v>21</v>
      </c>
    </row>
    <row r="40" spans="1:26" x14ac:dyDescent="0.2">
      <c r="A40" s="26" t="s">
        <v>338</v>
      </c>
      <c r="B40" s="8" t="s">
        <v>169</v>
      </c>
      <c r="C40" s="8" t="s">
        <v>169</v>
      </c>
      <c r="D40" s="8">
        <v>15</v>
      </c>
      <c r="E40" s="8" t="s">
        <v>169</v>
      </c>
      <c r="F40" s="8" t="s">
        <v>169</v>
      </c>
      <c r="G40" s="11" t="s">
        <v>169</v>
      </c>
      <c r="H40" s="11" t="s">
        <v>169</v>
      </c>
      <c r="I40" s="60">
        <v>17.5</v>
      </c>
      <c r="J40" s="11" t="s">
        <v>169</v>
      </c>
      <c r="K40" s="60">
        <v>7.1</v>
      </c>
      <c r="L40" s="36">
        <v>6.5</v>
      </c>
      <c r="M40" s="60" t="s">
        <v>169</v>
      </c>
      <c r="N40" s="36">
        <v>52.1</v>
      </c>
      <c r="O40" s="60" t="s">
        <v>169</v>
      </c>
      <c r="P40" s="36">
        <v>15.1</v>
      </c>
      <c r="Q40" s="36">
        <v>10</v>
      </c>
      <c r="R40" s="36" t="s">
        <v>169</v>
      </c>
      <c r="S40" s="36">
        <v>45.8</v>
      </c>
      <c r="T40" s="60" t="s">
        <v>169</v>
      </c>
      <c r="U40" s="60">
        <v>14</v>
      </c>
      <c r="V40" s="60">
        <v>13.4</v>
      </c>
      <c r="W40" s="60" t="s">
        <v>169</v>
      </c>
      <c r="X40" s="60">
        <v>58.4</v>
      </c>
      <c r="Y40" s="36" t="s">
        <v>169</v>
      </c>
      <c r="Z40" s="36">
        <v>12.6</v>
      </c>
    </row>
    <row r="41" spans="1:26" x14ac:dyDescent="0.2">
      <c r="A41" s="26" t="s">
        <v>339</v>
      </c>
      <c r="B41" s="8">
        <v>106</v>
      </c>
      <c r="C41" s="8" t="s">
        <v>169</v>
      </c>
      <c r="D41" s="8">
        <v>220</v>
      </c>
      <c r="E41" s="8">
        <v>92</v>
      </c>
      <c r="F41" s="8">
        <v>189</v>
      </c>
      <c r="G41" s="11">
        <v>111</v>
      </c>
      <c r="H41" s="11">
        <v>5</v>
      </c>
      <c r="I41" s="11">
        <v>308</v>
      </c>
      <c r="J41" s="11" t="s">
        <v>169</v>
      </c>
      <c r="K41" s="60">
        <v>234</v>
      </c>
      <c r="L41" s="36">
        <v>270.89999999999998</v>
      </c>
      <c r="M41" s="36">
        <v>62.9</v>
      </c>
      <c r="N41" s="36">
        <v>298.10000000000002</v>
      </c>
      <c r="O41" s="60" t="s">
        <v>169</v>
      </c>
      <c r="P41" s="36">
        <v>261.39999999999998</v>
      </c>
      <c r="Q41" s="36">
        <v>248.9</v>
      </c>
      <c r="R41" s="36">
        <v>36.299999999999997</v>
      </c>
      <c r="S41" s="36">
        <v>217</v>
      </c>
      <c r="T41" s="60" t="s">
        <v>169</v>
      </c>
      <c r="U41" s="60">
        <v>145.4</v>
      </c>
      <c r="V41" s="60">
        <v>309.39999999999998</v>
      </c>
      <c r="W41" s="60">
        <v>62.3</v>
      </c>
      <c r="X41" s="60">
        <v>267.5</v>
      </c>
      <c r="Y41" s="36" t="s">
        <v>169</v>
      </c>
      <c r="Z41" s="36">
        <v>93.5</v>
      </c>
    </row>
    <row r="42" spans="1:26" x14ac:dyDescent="0.2">
      <c r="A42" s="26" t="s">
        <v>340</v>
      </c>
      <c r="B42" s="8" t="s">
        <v>169</v>
      </c>
      <c r="C42" s="8" t="s">
        <v>169</v>
      </c>
      <c r="D42" s="8" t="s">
        <v>169</v>
      </c>
      <c r="E42" s="8" t="s">
        <v>169</v>
      </c>
      <c r="F42" s="8">
        <v>8</v>
      </c>
      <c r="G42" s="11" t="s">
        <v>169</v>
      </c>
      <c r="H42" s="11" t="s">
        <v>169</v>
      </c>
      <c r="I42" s="11" t="s">
        <v>169</v>
      </c>
      <c r="J42" s="11" t="s">
        <v>169</v>
      </c>
      <c r="K42" s="60" t="s">
        <v>169</v>
      </c>
      <c r="L42" s="60" t="s">
        <v>169</v>
      </c>
      <c r="M42" s="60" t="s">
        <v>169</v>
      </c>
      <c r="N42" s="60" t="s">
        <v>169</v>
      </c>
      <c r="O42" s="60" t="s">
        <v>169</v>
      </c>
      <c r="P42" s="60" t="s">
        <v>169</v>
      </c>
      <c r="Q42" s="36" t="s">
        <v>169</v>
      </c>
      <c r="R42" s="36" t="s">
        <v>169</v>
      </c>
      <c r="S42" s="36" t="s">
        <v>169</v>
      </c>
      <c r="T42" s="60" t="s">
        <v>169</v>
      </c>
      <c r="U42" s="60" t="s">
        <v>169</v>
      </c>
      <c r="V42" s="60" t="s">
        <v>169</v>
      </c>
      <c r="W42" s="60" t="s">
        <v>169</v>
      </c>
      <c r="X42" s="60" t="s">
        <v>169</v>
      </c>
      <c r="Y42" s="36" t="s">
        <v>169</v>
      </c>
      <c r="Z42" s="36" t="s">
        <v>169</v>
      </c>
    </row>
    <row r="43" spans="1:26" x14ac:dyDescent="0.2">
      <c r="A43" s="26" t="s">
        <v>341</v>
      </c>
      <c r="B43" s="8" t="s">
        <v>169</v>
      </c>
      <c r="C43" s="8" t="s">
        <v>169</v>
      </c>
      <c r="D43" s="8" t="s">
        <v>169</v>
      </c>
      <c r="E43" s="8" t="s">
        <v>169</v>
      </c>
      <c r="F43" s="8" t="s">
        <v>169</v>
      </c>
      <c r="G43" s="11" t="s">
        <v>169</v>
      </c>
      <c r="H43" s="11" t="s">
        <v>169</v>
      </c>
      <c r="I43" s="11" t="s">
        <v>169</v>
      </c>
      <c r="J43" s="11" t="s">
        <v>169</v>
      </c>
      <c r="K43" s="60" t="s">
        <v>169</v>
      </c>
      <c r="L43" s="60" t="s">
        <v>169</v>
      </c>
      <c r="M43" s="60" t="s">
        <v>169</v>
      </c>
      <c r="N43" s="60" t="s">
        <v>169</v>
      </c>
      <c r="O43" s="60" t="s">
        <v>169</v>
      </c>
      <c r="P43" s="60" t="s">
        <v>169</v>
      </c>
      <c r="Q43" s="36" t="s">
        <v>169</v>
      </c>
      <c r="R43" s="36" t="s">
        <v>169</v>
      </c>
      <c r="S43" s="36" t="s">
        <v>169</v>
      </c>
      <c r="T43" s="60" t="s">
        <v>169</v>
      </c>
      <c r="U43" s="60" t="s">
        <v>169</v>
      </c>
      <c r="V43" s="60" t="s">
        <v>169</v>
      </c>
      <c r="W43" s="60" t="s">
        <v>169</v>
      </c>
      <c r="X43" s="60" t="s">
        <v>169</v>
      </c>
      <c r="Y43" s="36" t="s">
        <v>169</v>
      </c>
      <c r="Z43" s="36" t="s">
        <v>169</v>
      </c>
    </row>
    <row r="44" spans="1:26" x14ac:dyDescent="0.2">
      <c r="A44" s="26" t="s">
        <v>342</v>
      </c>
      <c r="B44" s="8" t="s">
        <v>169</v>
      </c>
      <c r="C44" s="8">
        <v>15</v>
      </c>
      <c r="D44" s="8">
        <v>15</v>
      </c>
      <c r="E44" s="8">
        <v>41</v>
      </c>
      <c r="F44" s="8">
        <v>7</v>
      </c>
      <c r="G44" s="11" t="s">
        <v>169</v>
      </c>
      <c r="H44" s="11">
        <v>64</v>
      </c>
      <c r="I44" s="11">
        <v>51</v>
      </c>
      <c r="J44" s="60">
        <v>24.9</v>
      </c>
      <c r="K44" s="60">
        <v>34</v>
      </c>
      <c r="L44" s="36">
        <v>18.899999999999999</v>
      </c>
      <c r="M44" s="36">
        <v>39.4</v>
      </c>
      <c r="N44" s="36">
        <v>43.9</v>
      </c>
      <c r="O44" s="36">
        <v>11.6</v>
      </c>
      <c r="P44" s="36">
        <v>42</v>
      </c>
      <c r="Q44" s="36">
        <v>46.5</v>
      </c>
      <c r="R44" s="36">
        <v>41.4</v>
      </c>
      <c r="S44" s="36">
        <v>61.3</v>
      </c>
      <c r="T44" s="60">
        <v>7.6</v>
      </c>
      <c r="U44" s="60">
        <v>44.4</v>
      </c>
      <c r="V44" s="60" t="s">
        <v>169</v>
      </c>
      <c r="W44" s="60">
        <v>26.7</v>
      </c>
      <c r="X44" s="60">
        <v>57</v>
      </c>
      <c r="Y44" s="36" t="s">
        <v>169</v>
      </c>
      <c r="Z44" s="36">
        <v>53.6</v>
      </c>
    </row>
    <row r="45" spans="1:26" x14ac:dyDescent="0.2">
      <c r="A45" s="26" t="s">
        <v>343</v>
      </c>
      <c r="B45" s="8" t="s">
        <v>169</v>
      </c>
      <c r="C45" s="8" t="s">
        <v>169</v>
      </c>
      <c r="D45" s="8" t="s">
        <v>169</v>
      </c>
      <c r="E45" s="8" t="s">
        <v>169</v>
      </c>
      <c r="F45" s="8" t="s">
        <v>169</v>
      </c>
      <c r="G45" s="11" t="s">
        <v>169</v>
      </c>
      <c r="H45" s="11" t="s">
        <v>169</v>
      </c>
      <c r="I45" s="11" t="s">
        <v>169</v>
      </c>
      <c r="J45" s="11" t="s">
        <v>169</v>
      </c>
      <c r="K45" s="60" t="s">
        <v>169</v>
      </c>
      <c r="L45" s="60" t="s">
        <v>169</v>
      </c>
      <c r="M45" s="60" t="s">
        <v>169</v>
      </c>
      <c r="N45" s="60" t="s">
        <v>169</v>
      </c>
      <c r="O45" s="60" t="s">
        <v>169</v>
      </c>
      <c r="P45" s="60" t="s">
        <v>169</v>
      </c>
      <c r="Q45" s="36" t="s">
        <v>169</v>
      </c>
      <c r="R45" s="36" t="s">
        <v>169</v>
      </c>
      <c r="S45" s="36" t="s">
        <v>169</v>
      </c>
      <c r="T45" s="60" t="s">
        <v>169</v>
      </c>
      <c r="U45" s="60" t="s">
        <v>169</v>
      </c>
      <c r="V45" s="60" t="s">
        <v>169</v>
      </c>
      <c r="W45" s="60" t="s">
        <v>169</v>
      </c>
      <c r="X45" s="60" t="s">
        <v>169</v>
      </c>
      <c r="Y45" s="36" t="s">
        <v>169</v>
      </c>
      <c r="Z45" s="36" t="s">
        <v>169</v>
      </c>
    </row>
    <row r="46" spans="1:26" x14ac:dyDescent="0.2">
      <c r="A46" s="26" t="s">
        <v>138</v>
      </c>
      <c r="B46" s="8">
        <v>94</v>
      </c>
      <c r="C46" s="8">
        <v>36</v>
      </c>
      <c r="D46" s="8">
        <v>128</v>
      </c>
      <c r="E46" s="8" t="s">
        <v>169</v>
      </c>
      <c r="F46" s="8">
        <v>100</v>
      </c>
      <c r="G46" s="11">
        <v>60</v>
      </c>
      <c r="H46" s="11">
        <v>33</v>
      </c>
      <c r="I46" s="60">
        <v>159.6</v>
      </c>
      <c r="J46" s="11" t="s">
        <v>169</v>
      </c>
      <c r="K46" s="60">
        <v>121.5</v>
      </c>
      <c r="L46" s="36">
        <v>69.599999999999994</v>
      </c>
      <c r="M46" s="36">
        <v>27.4</v>
      </c>
      <c r="N46" s="36">
        <v>156.1</v>
      </c>
      <c r="O46" s="60" t="s">
        <v>169</v>
      </c>
      <c r="P46" s="36">
        <v>126.8</v>
      </c>
      <c r="Q46" s="36">
        <v>20</v>
      </c>
      <c r="R46" s="36" t="s">
        <v>169</v>
      </c>
      <c r="S46" s="36">
        <v>18.899999999999999</v>
      </c>
      <c r="T46" s="36">
        <v>250.1</v>
      </c>
      <c r="U46" s="36">
        <v>27.1</v>
      </c>
      <c r="V46" s="36" t="s">
        <v>169</v>
      </c>
      <c r="W46" s="36">
        <v>34.799999999999997</v>
      </c>
      <c r="X46" s="36">
        <v>148.1</v>
      </c>
      <c r="Y46" s="36" t="s">
        <v>169</v>
      </c>
      <c r="Z46" s="36">
        <v>107.9</v>
      </c>
    </row>
    <row r="47" spans="1:26" x14ac:dyDescent="0.2">
      <c r="A47" s="26" t="s">
        <v>344</v>
      </c>
      <c r="B47" s="8">
        <v>17</v>
      </c>
      <c r="C47" s="8" t="s">
        <v>169</v>
      </c>
      <c r="D47" s="8" t="s">
        <v>169</v>
      </c>
      <c r="E47" s="8" t="s">
        <v>169</v>
      </c>
      <c r="F47" s="8" t="s">
        <v>169</v>
      </c>
      <c r="G47" s="11" t="s">
        <v>169</v>
      </c>
      <c r="H47" s="11">
        <v>17</v>
      </c>
      <c r="I47" s="11" t="s">
        <v>169</v>
      </c>
      <c r="J47" s="11" t="s">
        <v>169</v>
      </c>
      <c r="K47" s="60" t="s">
        <v>169</v>
      </c>
      <c r="L47" s="60" t="s">
        <v>169</v>
      </c>
      <c r="M47" s="36">
        <v>8.3000000000000007</v>
      </c>
      <c r="N47" s="60" t="s">
        <v>169</v>
      </c>
      <c r="O47" s="60" t="s">
        <v>169</v>
      </c>
      <c r="P47" s="60" t="s">
        <v>169</v>
      </c>
      <c r="Q47" s="36">
        <v>11.8</v>
      </c>
      <c r="R47" s="36">
        <v>15</v>
      </c>
      <c r="S47" s="36" t="s">
        <v>169</v>
      </c>
      <c r="T47" s="36" t="s">
        <v>169</v>
      </c>
      <c r="U47" s="36" t="s">
        <v>169</v>
      </c>
      <c r="V47" s="36">
        <v>16.399999999999999</v>
      </c>
      <c r="W47" s="36">
        <v>8.8000000000000007</v>
      </c>
      <c r="X47" s="36" t="s">
        <v>169</v>
      </c>
      <c r="Y47" s="36" t="s">
        <v>169</v>
      </c>
      <c r="Z47" s="36" t="s">
        <v>169</v>
      </c>
    </row>
    <row r="48" spans="1:26" x14ac:dyDescent="0.2">
      <c r="A48" s="26" t="s">
        <v>150</v>
      </c>
      <c r="B48" s="8" t="s">
        <v>169</v>
      </c>
      <c r="C48" s="8">
        <v>41</v>
      </c>
      <c r="D48" s="8">
        <v>119</v>
      </c>
      <c r="E48" s="8">
        <v>147</v>
      </c>
      <c r="F48" s="8">
        <v>215</v>
      </c>
      <c r="G48" s="11" t="s">
        <v>169</v>
      </c>
      <c r="H48" s="11">
        <v>8</v>
      </c>
      <c r="I48" s="11">
        <v>89</v>
      </c>
      <c r="J48" s="11">
        <v>84</v>
      </c>
      <c r="K48" s="60">
        <v>213</v>
      </c>
      <c r="L48" s="60" t="s">
        <v>169</v>
      </c>
      <c r="M48" s="36">
        <v>9</v>
      </c>
      <c r="N48" s="36">
        <v>90</v>
      </c>
      <c r="O48" s="36">
        <v>82</v>
      </c>
      <c r="P48" s="36">
        <v>219</v>
      </c>
      <c r="Q48" s="36" t="s">
        <v>169</v>
      </c>
      <c r="R48" s="36">
        <v>27.8</v>
      </c>
      <c r="S48" s="36">
        <v>106.8</v>
      </c>
      <c r="T48" s="36">
        <v>146.80000000000001</v>
      </c>
      <c r="U48" s="36">
        <v>234.7</v>
      </c>
      <c r="V48" s="36" t="s">
        <v>169</v>
      </c>
      <c r="W48" s="36">
        <v>34.9</v>
      </c>
      <c r="X48" s="36">
        <v>98.6</v>
      </c>
      <c r="Y48" s="36">
        <v>168.9</v>
      </c>
      <c r="Z48" s="36">
        <v>189</v>
      </c>
    </row>
    <row r="49" spans="1:26" x14ac:dyDescent="0.2">
      <c r="A49" s="26" t="s">
        <v>345</v>
      </c>
      <c r="B49" s="8" t="s">
        <v>169</v>
      </c>
      <c r="C49" s="8" t="s">
        <v>169</v>
      </c>
      <c r="D49" s="8">
        <v>88</v>
      </c>
      <c r="E49" s="8">
        <v>30</v>
      </c>
      <c r="F49" s="8" t="s">
        <v>169</v>
      </c>
      <c r="G49" s="11" t="s">
        <v>169</v>
      </c>
      <c r="H49" s="11">
        <v>13</v>
      </c>
      <c r="I49" s="11">
        <v>64</v>
      </c>
      <c r="J49" s="11" t="s">
        <v>169</v>
      </c>
      <c r="K49" s="60">
        <v>19</v>
      </c>
      <c r="L49" s="60" t="s">
        <v>169</v>
      </c>
      <c r="M49" s="36">
        <v>22.9</v>
      </c>
      <c r="N49" s="36">
        <v>69.3</v>
      </c>
      <c r="O49" s="60" t="s">
        <v>169</v>
      </c>
      <c r="P49" s="36">
        <v>21.3</v>
      </c>
      <c r="Q49" s="36" t="s">
        <v>169</v>
      </c>
      <c r="R49" s="36">
        <v>32.4</v>
      </c>
      <c r="S49" s="36">
        <v>71.8</v>
      </c>
      <c r="T49" s="36" t="s">
        <v>169</v>
      </c>
      <c r="U49" s="36">
        <v>15.3</v>
      </c>
      <c r="V49" s="36" t="s">
        <v>169</v>
      </c>
      <c r="W49" s="36">
        <v>13.3</v>
      </c>
      <c r="X49" s="36">
        <v>52.6</v>
      </c>
      <c r="Y49" s="36" t="s">
        <v>169</v>
      </c>
      <c r="Z49" s="36" t="s">
        <v>169</v>
      </c>
    </row>
    <row r="50" spans="1:26" x14ac:dyDescent="0.2">
      <c r="A50" s="26" t="s">
        <v>346</v>
      </c>
      <c r="B50" s="8">
        <v>430</v>
      </c>
      <c r="C50" s="8">
        <v>580</v>
      </c>
      <c r="D50" s="8">
        <v>201</v>
      </c>
      <c r="E50" s="8" t="s">
        <v>169</v>
      </c>
      <c r="F50" s="8">
        <v>25</v>
      </c>
      <c r="G50" s="11">
        <v>392</v>
      </c>
      <c r="H50" s="11">
        <v>365</v>
      </c>
      <c r="I50" s="60">
        <v>300.5</v>
      </c>
      <c r="J50" s="11" t="s">
        <v>169</v>
      </c>
      <c r="K50" s="60" t="s">
        <v>169</v>
      </c>
      <c r="L50" s="36">
        <v>6.2</v>
      </c>
      <c r="M50" s="36">
        <v>429.1</v>
      </c>
      <c r="N50" s="36">
        <v>208.4</v>
      </c>
      <c r="O50" s="60" t="s">
        <v>169</v>
      </c>
      <c r="P50" s="60" t="s">
        <v>169</v>
      </c>
      <c r="Q50" s="36" t="s">
        <v>169</v>
      </c>
      <c r="R50" s="36">
        <v>393.1</v>
      </c>
      <c r="S50" s="36">
        <v>329.9</v>
      </c>
      <c r="T50" s="36" t="s">
        <v>169</v>
      </c>
      <c r="U50" s="36" t="s">
        <v>169</v>
      </c>
      <c r="V50" s="36" t="s">
        <v>169</v>
      </c>
      <c r="W50" s="36">
        <v>357.4</v>
      </c>
      <c r="X50" s="36">
        <v>369.9</v>
      </c>
      <c r="Y50" s="36" t="s">
        <v>169</v>
      </c>
      <c r="Z50" s="36" t="s">
        <v>169</v>
      </c>
    </row>
    <row r="51" spans="1:26" x14ac:dyDescent="0.2">
      <c r="A51" s="26" t="s">
        <v>347</v>
      </c>
      <c r="B51" s="8" t="s">
        <v>169</v>
      </c>
      <c r="C51" s="8" t="s">
        <v>169</v>
      </c>
      <c r="D51" s="8" t="s">
        <v>169</v>
      </c>
      <c r="E51" s="8" t="s">
        <v>169</v>
      </c>
      <c r="F51" s="8" t="s">
        <v>169</v>
      </c>
      <c r="G51" s="11" t="s">
        <v>169</v>
      </c>
      <c r="H51" s="11" t="s">
        <v>169</v>
      </c>
      <c r="I51" s="11" t="s">
        <v>169</v>
      </c>
      <c r="J51" s="11" t="s">
        <v>169</v>
      </c>
      <c r="K51" s="60" t="s">
        <v>169</v>
      </c>
      <c r="L51" s="60" t="s">
        <v>169</v>
      </c>
      <c r="M51" s="60" t="s">
        <v>169</v>
      </c>
      <c r="N51" s="60" t="s">
        <v>169</v>
      </c>
      <c r="O51" s="60" t="s">
        <v>169</v>
      </c>
      <c r="P51" s="60" t="s">
        <v>169</v>
      </c>
      <c r="Q51" s="36" t="s">
        <v>169</v>
      </c>
      <c r="R51" s="36" t="s">
        <v>169</v>
      </c>
      <c r="S51" s="36" t="s">
        <v>169</v>
      </c>
      <c r="T51" s="36" t="s">
        <v>169</v>
      </c>
      <c r="U51" s="36" t="s">
        <v>169</v>
      </c>
      <c r="V51" s="36" t="s">
        <v>169</v>
      </c>
      <c r="W51" s="36" t="s">
        <v>169</v>
      </c>
      <c r="X51" s="36" t="s">
        <v>169</v>
      </c>
      <c r="Y51" s="36" t="s">
        <v>169</v>
      </c>
      <c r="Z51" s="36" t="s">
        <v>169</v>
      </c>
    </row>
    <row r="52" spans="1:26" x14ac:dyDescent="0.2">
      <c r="A52" s="26" t="s">
        <v>348</v>
      </c>
      <c r="B52" s="8" t="s">
        <v>169</v>
      </c>
      <c r="C52" s="8" t="s">
        <v>169</v>
      </c>
      <c r="D52" s="8">
        <v>5</v>
      </c>
      <c r="E52" s="8" t="s">
        <v>169</v>
      </c>
      <c r="F52" s="8" t="s">
        <v>169</v>
      </c>
      <c r="G52" s="11" t="s">
        <v>169</v>
      </c>
      <c r="H52" s="11" t="s">
        <v>169</v>
      </c>
      <c r="I52" s="11">
        <v>7.9</v>
      </c>
      <c r="J52" s="11" t="s">
        <v>169</v>
      </c>
      <c r="K52" s="60" t="s">
        <v>169</v>
      </c>
      <c r="L52" s="60" t="s">
        <v>169</v>
      </c>
      <c r="M52" s="60" t="s">
        <v>169</v>
      </c>
      <c r="N52" s="60" t="s">
        <v>169</v>
      </c>
      <c r="O52" s="60" t="s">
        <v>169</v>
      </c>
      <c r="P52" s="60" t="s">
        <v>169</v>
      </c>
      <c r="Q52" s="36" t="s">
        <v>169</v>
      </c>
      <c r="R52" s="36" t="s">
        <v>169</v>
      </c>
      <c r="S52" s="36">
        <v>5.8</v>
      </c>
      <c r="T52" s="36" t="s">
        <v>169</v>
      </c>
      <c r="U52" s="36" t="s">
        <v>169</v>
      </c>
      <c r="V52" s="36" t="s">
        <v>169</v>
      </c>
      <c r="W52" s="36" t="s">
        <v>169</v>
      </c>
      <c r="X52" s="36">
        <v>9</v>
      </c>
      <c r="Y52" s="36" t="s">
        <v>169</v>
      </c>
      <c r="Z52" s="36" t="s">
        <v>169</v>
      </c>
    </row>
    <row r="53" spans="1:26" x14ac:dyDescent="0.2">
      <c r="A53" s="26" t="s">
        <v>349</v>
      </c>
      <c r="B53" s="8">
        <v>136</v>
      </c>
      <c r="C53" s="8" t="s">
        <v>169</v>
      </c>
      <c r="D53" s="8" t="s">
        <v>169</v>
      </c>
      <c r="E53" s="8">
        <v>228</v>
      </c>
      <c r="F53" s="8" t="s">
        <v>169</v>
      </c>
      <c r="G53" s="11">
        <v>232</v>
      </c>
      <c r="H53" s="11" t="s">
        <v>169</v>
      </c>
      <c r="I53" s="60" t="s">
        <v>169</v>
      </c>
      <c r="J53" s="11">
        <v>286</v>
      </c>
      <c r="K53" s="60" t="s">
        <v>169</v>
      </c>
      <c r="L53" s="36">
        <v>169</v>
      </c>
      <c r="M53" s="36" t="s">
        <v>169</v>
      </c>
      <c r="N53" s="36" t="s">
        <v>169</v>
      </c>
      <c r="O53" s="36">
        <v>146.1</v>
      </c>
      <c r="P53" s="36" t="s">
        <v>169</v>
      </c>
      <c r="Q53" s="36">
        <v>179.3</v>
      </c>
      <c r="R53" s="36" t="s">
        <v>169</v>
      </c>
      <c r="S53" s="36" t="s">
        <v>169</v>
      </c>
      <c r="T53" s="36">
        <v>149.6</v>
      </c>
      <c r="U53" s="36">
        <v>6.4</v>
      </c>
      <c r="V53" s="36">
        <v>317.10000000000002</v>
      </c>
      <c r="W53" s="36" t="s">
        <v>169</v>
      </c>
      <c r="X53" s="36" t="s">
        <v>169</v>
      </c>
      <c r="Y53" s="36">
        <v>187</v>
      </c>
      <c r="Z53" s="36" t="s">
        <v>169</v>
      </c>
    </row>
    <row r="54" spans="1:26" x14ac:dyDescent="0.2">
      <c r="A54" s="26" t="s">
        <v>92</v>
      </c>
      <c r="B54" s="7">
        <v>787.9</v>
      </c>
      <c r="C54" s="7">
        <v>804.8</v>
      </c>
      <c r="D54" s="7">
        <v>993.6</v>
      </c>
      <c r="E54" s="7">
        <v>546.70000000000005</v>
      </c>
      <c r="F54" s="7">
        <v>674.2</v>
      </c>
      <c r="G54" s="7">
        <v>798.5</v>
      </c>
      <c r="H54" s="7">
        <v>599.6</v>
      </c>
      <c r="I54" s="7">
        <v>1281</v>
      </c>
      <c r="J54" s="7">
        <v>437.9</v>
      </c>
      <c r="K54" s="7">
        <v>789.5</v>
      </c>
      <c r="L54" s="36">
        <v>622.70000000000005</v>
      </c>
      <c r="M54" s="36">
        <v>660.9</v>
      </c>
      <c r="N54" s="36">
        <v>1085.3</v>
      </c>
      <c r="O54" s="36">
        <v>321</v>
      </c>
      <c r="P54" s="36">
        <v>845.8</v>
      </c>
      <c r="Q54" s="36">
        <v>563.20000000000005</v>
      </c>
      <c r="R54" s="36">
        <v>603.4</v>
      </c>
      <c r="S54" s="36">
        <v>1005.9</v>
      </c>
      <c r="T54" s="36">
        <v>644.70000000000005</v>
      </c>
      <c r="U54" s="36">
        <v>639.79999999999995</v>
      </c>
      <c r="V54" s="36">
        <v>694.4</v>
      </c>
      <c r="W54" s="36">
        <v>590.70000000000005</v>
      </c>
      <c r="X54" s="36">
        <v>1181</v>
      </c>
      <c r="Y54" s="36">
        <v>492.4</v>
      </c>
      <c r="Z54" s="36">
        <v>574.79999999999995</v>
      </c>
    </row>
    <row r="55" spans="1:26" x14ac:dyDescent="0.2">
      <c r="A55" s="67" t="s">
        <v>934</v>
      </c>
      <c r="G55" s="11"/>
      <c r="H55" s="11"/>
      <c r="I55" s="60"/>
      <c r="J55" s="11"/>
      <c r="K55" s="60"/>
      <c r="L55" s="101"/>
      <c r="M55" s="101"/>
      <c r="N55" s="101"/>
      <c r="O55" s="101"/>
      <c r="P55" s="101"/>
      <c r="S55" s="5"/>
      <c r="T55" s="5"/>
      <c r="U55" s="5"/>
      <c r="V55" s="5"/>
      <c r="W55" s="5"/>
      <c r="X55" s="5"/>
    </row>
    <row r="56" spans="1:26" x14ac:dyDescent="0.2">
      <c r="A56" s="67" t="s">
        <v>350</v>
      </c>
      <c r="G56" s="11"/>
      <c r="H56" s="11"/>
      <c r="I56" s="60"/>
      <c r="J56" s="11"/>
      <c r="K56" s="60"/>
      <c r="S56" s="5"/>
      <c r="T56" s="5"/>
      <c r="U56" s="5"/>
      <c r="V56" s="5"/>
      <c r="W56" s="5"/>
      <c r="X56" s="5"/>
    </row>
    <row r="57" spans="1:26" x14ac:dyDescent="0.2">
      <c r="A57" s="67" t="s">
        <v>933</v>
      </c>
      <c r="G57" s="11"/>
      <c r="H57" s="11"/>
      <c r="I57" s="11"/>
      <c r="J57" s="11"/>
      <c r="K57" s="60"/>
      <c r="S57" s="5"/>
      <c r="T57" s="5"/>
      <c r="U57" s="5"/>
      <c r="V57" s="5"/>
      <c r="W57" s="5"/>
      <c r="X57" s="5"/>
    </row>
    <row r="58" spans="1:26" x14ac:dyDescent="0.2">
      <c r="G58" s="11"/>
      <c r="H58" s="11"/>
      <c r="I58" s="11"/>
      <c r="J58" s="11"/>
      <c r="K58" s="11"/>
      <c r="S58" s="5"/>
      <c r="T58" s="5"/>
      <c r="U58" s="5"/>
      <c r="V58" s="5"/>
      <c r="W58" s="5"/>
      <c r="X58" s="5"/>
    </row>
    <row r="59" spans="1:26" x14ac:dyDescent="0.2">
      <c r="A59" s="28" t="s">
        <v>352</v>
      </c>
      <c r="G59" s="11"/>
      <c r="H59" s="11"/>
      <c r="I59" s="11"/>
      <c r="J59" s="11"/>
      <c r="K59" s="11"/>
      <c r="S59" s="5"/>
      <c r="T59" s="5"/>
      <c r="U59" s="5"/>
      <c r="V59" s="5"/>
      <c r="W59" s="5"/>
      <c r="X59" s="5"/>
    </row>
    <row r="60" spans="1:26" x14ac:dyDescent="0.2">
      <c r="A60" s="30"/>
      <c r="B60" s="15">
        <v>2020</v>
      </c>
      <c r="C60" s="15"/>
      <c r="D60" s="15"/>
      <c r="E60" s="15"/>
      <c r="F60" s="15"/>
      <c r="G60" s="12">
        <v>2021</v>
      </c>
      <c r="H60" s="12"/>
      <c r="I60" s="12"/>
      <c r="J60" s="12"/>
      <c r="K60" s="12"/>
      <c r="L60" s="12">
        <v>2022</v>
      </c>
      <c r="M60" s="12"/>
      <c r="N60" s="12"/>
      <c r="O60" s="12"/>
      <c r="P60" s="12"/>
      <c r="Q60" s="12">
        <v>2023</v>
      </c>
      <c r="R60" s="12"/>
      <c r="S60" s="12"/>
      <c r="T60" s="12"/>
      <c r="U60" s="12"/>
      <c r="V60" s="12">
        <v>2024</v>
      </c>
      <c r="W60" s="12"/>
      <c r="X60" s="12"/>
      <c r="Y60" s="12"/>
      <c r="Z60" s="12"/>
    </row>
    <row r="61" spans="1:26" ht="38.25" x14ac:dyDescent="0.2">
      <c r="A61" s="30" t="s">
        <v>330</v>
      </c>
      <c r="B61" s="40" t="s">
        <v>331</v>
      </c>
      <c r="C61" s="40" t="s">
        <v>332</v>
      </c>
      <c r="D61" s="40" t="s">
        <v>236</v>
      </c>
      <c r="E61" s="40" t="s">
        <v>333</v>
      </c>
      <c r="F61" s="40" t="s">
        <v>238</v>
      </c>
      <c r="G61" s="40" t="s">
        <v>331</v>
      </c>
      <c r="H61" s="40" t="s">
        <v>332</v>
      </c>
      <c r="I61" s="40" t="s">
        <v>236</v>
      </c>
      <c r="J61" s="40" t="s">
        <v>333</v>
      </c>
      <c r="K61" s="40" t="s">
        <v>238</v>
      </c>
      <c r="L61" s="40" t="s">
        <v>331</v>
      </c>
      <c r="M61" s="40" t="s">
        <v>332</v>
      </c>
      <c r="N61" s="40" t="s">
        <v>236</v>
      </c>
      <c r="O61" s="40" t="s">
        <v>333</v>
      </c>
      <c r="P61" s="40" t="s">
        <v>238</v>
      </c>
      <c r="Q61" s="40" t="s">
        <v>331</v>
      </c>
      <c r="R61" s="40" t="s">
        <v>332</v>
      </c>
      <c r="S61" s="40" t="s">
        <v>236</v>
      </c>
      <c r="T61" s="40" t="s">
        <v>333</v>
      </c>
      <c r="U61" s="40" t="s">
        <v>238</v>
      </c>
      <c r="V61" s="40" t="s">
        <v>331</v>
      </c>
      <c r="W61" s="40" t="s">
        <v>332</v>
      </c>
      <c r="X61" s="40" t="s">
        <v>236</v>
      </c>
      <c r="Y61" s="40" t="s">
        <v>333</v>
      </c>
      <c r="Z61" s="40" t="s">
        <v>238</v>
      </c>
    </row>
    <row r="62" spans="1:26" x14ac:dyDescent="0.2">
      <c r="A62" s="26" t="s">
        <v>334</v>
      </c>
      <c r="B62" s="8" t="s">
        <v>169</v>
      </c>
      <c r="C62" s="8">
        <v>86</v>
      </c>
      <c r="D62" s="8">
        <v>195</v>
      </c>
      <c r="E62" s="8" t="s">
        <v>169</v>
      </c>
      <c r="F62" s="8">
        <v>138</v>
      </c>
      <c r="G62" s="11" t="s">
        <v>169</v>
      </c>
      <c r="H62" s="11">
        <v>64</v>
      </c>
      <c r="I62" s="11">
        <v>184</v>
      </c>
      <c r="J62" s="11" t="s">
        <v>169</v>
      </c>
      <c r="K62" s="11">
        <v>132</v>
      </c>
      <c r="L62" s="36">
        <v>33</v>
      </c>
      <c r="M62" s="36">
        <v>54.3</v>
      </c>
      <c r="N62" s="36">
        <v>174.9</v>
      </c>
      <c r="O62" s="11" t="s">
        <v>169</v>
      </c>
      <c r="P62" s="36">
        <v>131.4</v>
      </c>
      <c r="Q62" s="36">
        <v>236.1</v>
      </c>
      <c r="R62" s="36">
        <v>46.2</v>
      </c>
      <c r="S62" s="36">
        <v>143.69999999999999</v>
      </c>
      <c r="T62" s="36">
        <v>54.8</v>
      </c>
      <c r="U62" s="36">
        <v>78.599999999999994</v>
      </c>
      <c r="V62" s="60">
        <v>94.9</v>
      </c>
      <c r="W62" s="60">
        <v>57</v>
      </c>
      <c r="X62" s="60">
        <v>198.5</v>
      </c>
      <c r="Y62" s="60">
        <v>65</v>
      </c>
      <c r="Z62" s="60">
        <v>106.5</v>
      </c>
    </row>
    <row r="63" spans="1:26" x14ac:dyDescent="0.2">
      <c r="A63" s="26" t="s">
        <v>335</v>
      </c>
      <c r="B63" s="8" t="s">
        <v>169</v>
      </c>
      <c r="C63" s="8" t="s">
        <v>169</v>
      </c>
      <c r="D63" s="8" t="s">
        <v>169</v>
      </c>
      <c r="E63" s="8" t="s">
        <v>169</v>
      </c>
      <c r="F63" s="8" t="s">
        <v>169</v>
      </c>
      <c r="G63" s="11">
        <v>8</v>
      </c>
      <c r="H63" s="11">
        <v>16</v>
      </c>
      <c r="I63" s="60">
        <v>38.9</v>
      </c>
      <c r="J63" s="11" t="s">
        <v>169</v>
      </c>
      <c r="K63" s="60">
        <v>23.9</v>
      </c>
      <c r="L63" s="11" t="s">
        <v>169</v>
      </c>
      <c r="M63" s="11" t="s">
        <v>169</v>
      </c>
      <c r="N63" s="36">
        <v>4.5</v>
      </c>
      <c r="O63" s="11" t="s">
        <v>169</v>
      </c>
      <c r="P63" s="11" t="s">
        <v>169</v>
      </c>
      <c r="Q63" s="36" t="s">
        <v>169</v>
      </c>
      <c r="R63" s="36" t="s">
        <v>169</v>
      </c>
      <c r="S63" s="36">
        <v>10</v>
      </c>
      <c r="T63" s="36" t="s">
        <v>169</v>
      </c>
      <c r="U63" s="36">
        <v>7</v>
      </c>
      <c r="V63" s="60" t="s">
        <v>169</v>
      </c>
      <c r="W63" s="60" t="s">
        <v>169</v>
      </c>
      <c r="X63" s="60" t="s">
        <v>169</v>
      </c>
      <c r="Y63" s="60" t="s">
        <v>169</v>
      </c>
      <c r="Z63" s="60" t="s">
        <v>169</v>
      </c>
    </row>
    <row r="64" spans="1:26" x14ac:dyDescent="0.2">
      <c r="A64" s="26" t="s">
        <v>336</v>
      </c>
      <c r="B64" s="8" t="s">
        <v>169</v>
      </c>
      <c r="C64" s="8" t="s">
        <v>169</v>
      </c>
      <c r="D64" s="8" t="s">
        <v>169</v>
      </c>
      <c r="E64" s="8" t="s">
        <v>169</v>
      </c>
      <c r="F64" s="8" t="s">
        <v>169</v>
      </c>
      <c r="G64" s="11" t="s">
        <v>169</v>
      </c>
      <c r="H64" s="11" t="s">
        <v>169</v>
      </c>
      <c r="I64" s="11" t="s">
        <v>169</v>
      </c>
      <c r="J64" s="11" t="s">
        <v>169</v>
      </c>
      <c r="K64" s="11" t="s">
        <v>169</v>
      </c>
      <c r="L64" s="11" t="s">
        <v>169</v>
      </c>
      <c r="M64" s="11" t="s">
        <v>169</v>
      </c>
      <c r="N64" s="11" t="s">
        <v>169</v>
      </c>
      <c r="O64" s="11" t="s">
        <v>169</v>
      </c>
      <c r="P64" s="11" t="s">
        <v>169</v>
      </c>
      <c r="Q64" s="36" t="s">
        <v>169</v>
      </c>
      <c r="R64" s="36" t="s">
        <v>169</v>
      </c>
      <c r="S64" s="36" t="s">
        <v>169</v>
      </c>
      <c r="T64" s="36" t="s">
        <v>169</v>
      </c>
      <c r="U64" s="36" t="s">
        <v>169</v>
      </c>
      <c r="V64" s="60" t="s">
        <v>169</v>
      </c>
      <c r="W64" s="60" t="s">
        <v>169</v>
      </c>
      <c r="X64" s="60" t="s">
        <v>169</v>
      </c>
      <c r="Y64" s="60" t="s">
        <v>169</v>
      </c>
      <c r="Z64" s="60" t="s">
        <v>169</v>
      </c>
    </row>
    <row r="65" spans="1:26" x14ac:dyDescent="0.2">
      <c r="A65" s="26" t="s">
        <v>337</v>
      </c>
      <c r="B65" s="8" t="s">
        <v>169</v>
      </c>
      <c r="C65" s="8" t="s">
        <v>169</v>
      </c>
      <c r="D65" s="8" t="s">
        <v>169</v>
      </c>
      <c r="E65" s="8" t="s">
        <v>169</v>
      </c>
      <c r="F65" s="8" t="s">
        <v>169</v>
      </c>
      <c r="G65" s="11" t="s">
        <v>169</v>
      </c>
      <c r="H65" s="11" t="s">
        <v>169</v>
      </c>
      <c r="I65" s="11" t="s">
        <v>169</v>
      </c>
      <c r="J65" s="11" t="s">
        <v>169</v>
      </c>
      <c r="K65" s="11" t="s">
        <v>169</v>
      </c>
      <c r="L65" s="36">
        <v>118</v>
      </c>
      <c r="M65" s="36">
        <v>10</v>
      </c>
      <c r="N65" s="11" t="s">
        <v>169</v>
      </c>
      <c r="O65" s="36">
        <v>9</v>
      </c>
      <c r="P65" s="36">
        <v>50</v>
      </c>
      <c r="Q65" s="36">
        <v>59</v>
      </c>
      <c r="R65" s="36">
        <v>7</v>
      </c>
      <c r="S65" s="36" t="s">
        <v>169</v>
      </c>
      <c r="T65" s="36">
        <v>12</v>
      </c>
      <c r="U65" s="36">
        <v>29</v>
      </c>
      <c r="V65" s="60">
        <v>53</v>
      </c>
      <c r="W65" s="60">
        <v>6</v>
      </c>
      <c r="X65" s="60" t="s">
        <v>169</v>
      </c>
      <c r="Y65" s="60" t="s">
        <v>169</v>
      </c>
      <c r="Z65" s="60">
        <v>17</v>
      </c>
    </row>
    <row r="66" spans="1:26" x14ac:dyDescent="0.2">
      <c r="A66" s="26" t="s">
        <v>338</v>
      </c>
      <c r="B66" s="8" t="s">
        <v>169</v>
      </c>
      <c r="C66" s="8" t="s">
        <v>169</v>
      </c>
      <c r="D66" s="8">
        <v>10</v>
      </c>
      <c r="E66" s="8" t="s">
        <v>169</v>
      </c>
      <c r="F66" s="8" t="s">
        <v>169</v>
      </c>
      <c r="G66" s="11" t="s">
        <v>169</v>
      </c>
      <c r="H66" s="11" t="s">
        <v>169</v>
      </c>
      <c r="I66" s="60">
        <v>18.600000000000001</v>
      </c>
      <c r="J66" s="11" t="s">
        <v>169</v>
      </c>
      <c r="K66" s="11" t="s">
        <v>169</v>
      </c>
      <c r="L66" s="36">
        <v>8.1</v>
      </c>
      <c r="M66" s="11" t="s">
        <v>169</v>
      </c>
      <c r="N66" s="36">
        <v>34</v>
      </c>
      <c r="O66" s="11" t="s">
        <v>169</v>
      </c>
      <c r="P66" s="36">
        <v>12.4</v>
      </c>
      <c r="Q66" s="36">
        <v>5.8</v>
      </c>
      <c r="R66" s="36" t="s">
        <v>169</v>
      </c>
      <c r="S66" s="36">
        <v>43.4</v>
      </c>
      <c r="T66" s="36" t="s">
        <v>169</v>
      </c>
      <c r="U66" s="36">
        <v>14.3</v>
      </c>
      <c r="V66" s="60" t="s">
        <v>169</v>
      </c>
      <c r="W66" s="60" t="s">
        <v>169</v>
      </c>
      <c r="X66" s="60">
        <v>35.5</v>
      </c>
      <c r="Y66" s="60" t="s">
        <v>169</v>
      </c>
      <c r="Z66" s="60">
        <v>10.4</v>
      </c>
    </row>
    <row r="67" spans="1:26" x14ac:dyDescent="0.2">
      <c r="A67" s="26" t="s">
        <v>339</v>
      </c>
      <c r="B67" s="8">
        <v>119</v>
      </c>
      <c r="C67" s="8" t="s">
        <v>169</v>
      </c>
      <c r="D67" s="8">
        <v>340</v>
      </c>
      <c r="E67" s="8">
        <v>94</v>
      </c>
      <c r="F67" s="8">
        <v>154</v>
      </c>
      <c r="G67" s="11">
        <v>101</v>
      </c>
      <c r="H67" s="11" t="s">
        <v>169</v>
      </c>
      <c r="I67" s="11">
        <v>336</v>
      </c>
      <c r="J67" s="11" t="s">
        <v>169</v>
      </c>
      <c r="K67" s="11">
        <v>195</v>
      </c>
      <c r="L67" s="36">
        <v>106.4</v>
      </c>
      <c r="M67" s="36">
        <v>21.5</v>
      </c>
      <c r="N67" s="36">
        <v>248.6</v>
      </c>
      <c r="O67" s="11" t="s">
        <v>169</v>
      </c>
      <c r="P67" s="36">
        <v>188.3</v>
      </c>
      <c r="Q67" s="36">
        <v>187.6</v>
      </c>
      <c r="R67" s="36">
        <v>28.5</v>
      </c>
      <c r="S67" s="36">
        <v>222.6</v>
      </c>
      <c r="T67" s="36" t="s">
        <v>169</v>
      </c>
      <c r="U67" s="36">
        <v>56.1</v>
      </c>
      <c r="V67" s="60">
        <v>26.4</v>
      </c>
      <c r="W67" s="60">
        <v>55.1</v>
      </c>
      <c r="X67" s="60">
        <v>293.3</v>
      </c>
      <c r="Y67" s="60" t="s">
        <v>169</v>
      </c>
      <c r="Z67" s="60">
        <v>90.9</v>
      </c>
    </row>
    <row r="68" spans="1:26" x14ac:dyDescent="0.2">
      <c r="A68" s="26" t="s">
        <v>340</v>
      </c>
      <c r="B68" s="8" t="s">
        <v>169</v>
      </c>
      <c r="C68" s="8" t="s">
        <v>169</v>
      </c>
      <c r="D68" s="8" t="s">
        <v>169</v>
      </c>
      <c r="E68" s="8" t="s">
        <v>169</v>
      </c>
      <c r="F68" s="8" t="s">
        <v>169</v>
      </c>
      <c r="G68" s="11" t="s">
        <v>169</v>
      </c>
      <c r="H68" s="11" t="s">
        <v>169</v>
      </c>
      <c r="I68" s="11" t="s">
        <v>169</v>
      </c>
      <c r="J68" s="11" t="s">
        <v>169</v>
      </c>
      <c r="K68" s="11" t="s">
        <v>169</v>
      </c>
      <c r="L68" s="11" t="s">
        <v>169</v>
      </c>
      <c r="M68" s="11" t="s">
        <v>169</v>
      </c>
      <c r="N68" s="11" t="s">
        <v>169</v>
      </c>
      <c r="O68" s="11" t="s">
        <v>169</v>
      </c>
      <c r="P68" s="11" t="s">
        <v>169</v>
      </c>
      <c r="Q68" s="36" t="s">
        <v>169</v>
      </c>
      <c r="R68" s="36" t="s">
        <v>169</v>
      </c>
      <c r="S68" s="36" t="s">
        <v>169</v>
      </c>
      <c r="T68" s="36" t="s">
        <v>169</v>
      </c>
      <c r="U68" s="36" t="s">
        <v>169</v>
      </c>
      <c r="V68" s="60" t="s">
        <v>169</v>
      </c>
      <c r="W68" s="60" t="s">
        <v>169</v>
      </c>
      <c r="X68" s="60" t="s">
        <v>169</v>
      </c>
      <c r="Y68" s="60" t="s">
        <v>169</v>
      </c>
      <c r="Z68" s="60" t="s">
        <v>169</v>
      </c>
    </row>
    <row r="69" spans="1:26" x14ac:dyDescent="0.2">
      <c r="A69" s="26" t="s">
        <v>341</v>
      </c>
      <c r="B69" s="8" t="s">
        <v>169</v>
      </c>
      <c r="C69" s="8" t="s">
        <v>169</v>
      </c>
      <c r="D69" s="8" t="s">
        <v>169</v>
      </c>
      <c r="E69" s="8" t="s">
        <v>169</v>
      </c>
      <c r="F69" s="8" t="s">
        <v>169</v>
      </c>
      <c r="G69" s="11" t="s">
        <v>169</v>
      </c>
      <c r="H69" s="11" t="s">
        <v>169</v>
      </c>
      <c r="I69" s="11" t="s">
        <v>169</v>
      </c>
      <c r="J69" s="11" t="s">
        <v>169</v>
      </c>
      <c r="K69" s="11" t="s">
        <v>169</v>
      </c>
      <c r="L69" s="11" t="s">
        <v>169</v>
      </c>
      <c r="M69" s="11" t="s">
        <v>169</v>
      </c>
      <c r="N69" s="11" t="s">
        <v>169</v>
      </c>
      <c r="O69" s="11" t="s">
        <v>169</v>
      </c>
      <c r="P69" s="11" t="s">
        <v>169</v>
      </c>
      <c r="Q69" s="36" t="s">
        <v>169</v>
      </c>
      <c r="R69" s="36" t="s">
        <v>169</v>
      </c>
      <c r="S69" s="36" t="s">
        <v>169</v>
      </c>
      <c r="T69" s="36" t="s">
        <v>169</v>
      </c>
      <c r="U69" s="36" t="s">
        <v>169</v>
      </c>
      <c r="V69" s="60" t="s">
        <v>169</v>
      </c>
      <c r="W69" s="60" t="s">
        <v>169</v>
      </c>
      <c r="X69" s="60" t="s">
        <v>169</v>
      </c>
      <c r="Y69" s="60" t="s">
        <v>169</v>
      </c>
      <c r="Z69" s="60" t="s">
        <v>169</v>
      </c>
    </row>
    <row r="70" spans="1:26" x14ac:dyDescent="0.2">
      <c r="A70" s="26" t="s">
        <v>342</v>
      </c>
      <c r="B70" s="8">
        <v>33</v>
      </c>
      <c r="C70" s="8">
        <v>33</v>
      </c>
      <c r="D70" s="8">
        <v>116</v>
      </c>
      <c r="E70" s="8">
        <v>77</v>
      </c>
      <c r="F70" s="8">
        <v>16</v>
      </c>
      <c r="G70" s="11" t="s">
        <v>169</v>
      </c>
      <c r="H70" s="11">
        <v>51</v>
      </c>
      <c r="I70" s="60">
        <v>65.3</v>
      </c>
      <c r="J70" s="60">
        <v>18.100000000000001</v>
      </c>
      <c r="K70" s="60">
        <v>48.6</v>
      </c>
      <c r="L70" s="36">
        <v>4.9000000000000004</v>
      </c>
      <c r="M70" s="36">
        <v>38.1</v>
      </c>
      <c r="N70" s="36">
        <v>50.6</v>
      </c>
      <c r="O70" s="36">
        <v>13.6</v>
      </c>
      <c r="P70" s="36">
        <v>31.3</v>
      </c>
      <c r="Q70" s="36">
        <v>8.1</v>
      </c>
      <c r="R70" s="36">
        <v>53</v>
      </c>
      <c r="S70" s="36">
        <v>60.8</v>
      </c>
      <c r="T70" s="36">
        <v>14.5</v>
      </c>
      <c r="U70" s="36">
        <v>26.8</v>
      </c>
      <c r="V70" s="60" t="s">
        <v>169</v>
      </c>
      <c r="W70" s="60">
        <v>33.4</v>
      </c>
      <c r="X70" s="60">
        <v>60.3</v>
      </c>
      <c r="Y70" s="60">
        <v>13.4</v>
      </c>
      <c r="Z70" s="60">
        <v>30.8</v>
      </c>
    </row>
    <row r="71" spans="1:26" x14ac:dyDescent="0.2">
      <c r="A71" s="26" t="s">
        <v>343</v>
      </c>
      <c r="B71" s="8">
        <v>13</v>
      </c>
      <c r="C71" s="8" t="s">
        <v>169</v>
      </c>
      <c r="D71" s="8" t="s">
        <v>169</v>
      </c>
      <c r="E71" s="8" t="s">
        <v>169</v>
      </c>
      <c r="F71" s="8" t="s">
        <v>169</v>
      </c>
      <c r="G71" s="11" t="s">
        <v>169</v>
      </c>
      <c r="H71" s="11" t="s">
        <v>169</v>
      </c>
      <c r="I71" s="11" t="s">
        <v>169</v>
      </c>
      <c r="J71" s="11" t="s">
        <v>169</v>
      </c>
      <c r="K71" s="11" t="s">
        <v>169</v>
      </c>
      <c r="L71" s="11" t="s">
        <v>169</v>
      </c>
      <c r="M71" s="11" t="s">
        <v>169</v>
      </c>
      <c r="N71" s="11" t="s">
        <v>169</v>
      </c>
      <c r="O71" s="11" t="s">
        <v>169</v>
      </c>
      <c r="P71" s="11" t="s">
        <v>169</v>
      </c>
      <c r="Q71" s="36" t="s">
        <v>169</v>
      </c>
      <c r="R71" s="36" t="s">
        <v>169</v>
      </c>
      <c r="S71" s="36" t="s">
        <v>169</v>
      </c>
      <c r="T71" s="36" t="s">
        <v>169</v>
      </c>
      <c r="U71" s="36" t="s">
        <v>169</v>
      </c>
      <c r="V71" s="60" t="s">
        <v>169</v>
      </c>
      <c r="W71" s="60" t="s">
        <v>169</v>
      </c>
      <c r="X71" s="60" t="s">
        <v>169</v>
      </c>
      <c r="Y71" s="60" t="s">
        <v>169</v>
      </c>
      <c r="Z71" s="60" t="s">
        <v>169</v>
      </c>
    </row>
    <row r="72" spans="1:26" x14ac:dyDescent="0.2">
      <c r="A72" s="26" t="s">
        <v>138</v>
      </c>
      <c r="B72" s="8">
        <v>136</v>
      </c>
      <c r="C72" s="8">
        <v>42</v>
      </c>
      <c r="D72" s="8">
        <v>174</v>
      </c>
      <c r="E72" s="8" t="s">
        <v>169</v>
      </c>
      <c r="F72" s="8">
        <v>127</v>
      </c>
      <c r="G72" s="11">
        <v>140</v>
      </c>
      <c r="H72" s="11">
        <v>31</v>
      </c>
      <c r="I72" s="60">
        <v>134.5</v>
      </c>
      <c r="J72" s="11" t="s">
        <v>169</v>
      </c>
      <c r="K72" s="11">
        <v>99</v>
      </c>
      <c r="L72" s="36">
        <v>114.4</v>
      </c>
      <c r="M72" s="36">
        <v>32.6</v>
      </c>
      <c r="N72" s="36">
        <v>147.30000000000001</v>
      </c>
      <c r="O72" s="11" t="s">
        <v>169</v>
      </c>
      <c r="P72" s="36">
        <v>88.8</v>
      </c>
      <c r="Q72" s="36">
        <v>93.8</v>
      </c>
      <c r="R72" s="36">
        <v>22.3</v>
      </c>
      <c r="S72" s="36">
        <v>142.30000000000001</v>
      </c>
      <c r="T72" s="36" t="s">
        <v>169</v>
      </c>
      <c r="U72" s="36">
        <v>99.8</v>
      </c>
      <c r="V72" s="60" t="s">
        <v>169</v>
      </c>
      <c r="W72" s="60">
        <v>21.8</v>
      </c>
      <c r="X72" s="60">
        <v>150.30000000000001</v>
      </c>
      <c r="Y72" s="60" t="s">
        <v>169</v>
      </c>
      <c r="Z72" s="60">
        <v>95.4</v>
      </c>
    </row>
    <row r="73" spans="1:26" x14ac:dyDescent="0.2">
      <c r="A73" s="26" t="s">
        <v>344</v>
      </c>
      <c r="B73" s="8" t="s">
        <v>169</v>
      </c>
      <c r="C73" s="8" t="s">
        <v>169</v>
      </c>
      <c r="D73" s="8" t="s">
        <v>169</v>
      </c>
      <c r="E73" s="8" t="s">
        <v>169</v>
      </c>
      <c r="F73" s="8" t="s">
        <v>169</v>
      </c>
      <c r="G73" s="11" t="s">
        <v>169</v>
      </c>
      <c r="H73" s="11">
        <v>23</v>
      </c>
      <c r="I73" s="11" t="s">
        <v>169</v>
      </c>
      <c r="J73" s="11" t="s">
        <v>169</v>
      </c>
      <c r="K73" s="11" t="s">
        <v>169</v>
      </c>
      <c r="L73" s="11" t="s">
        <v>169</v>
      </c>
      <c r="M73" s="36">
        <v>8.3000000000000007</v>
      </c>
      <c r="N73" s="11" t="s">
        <v>169</v>
      </c>
      <c r="O73" s="11" t="s">
        <v>169</v>
      </c>
      <c r="P73" s="11" t="s">
        <v>169</v>
      </c>
      <c r="Q73" s="36">
        <v>10.8</v>
      </c>
      <c r="R73" s="36">
        <v>6.6</v>
      </c>
      <c r="S73" s="36" t="s">
        <v>169</v>
      </c>
      <c r="T73" s="36" t="s">
        <v>169</v>
      </c>
      <c r="U73" s="36" t="s">
        <v>169</v>
      </c>
      <c r="V73" s="60" t="s">
        <v>169</v>
      </c>
      <c r="W73" s="60">
        <v>15.8</v>
      </c>
      <c r="X73" s="60" t="s">
        <v>169</v>
      </c>
      <c r="Y73" s="60" t="s">
        <v>169</v>
      </c>
      <c r="Z73" s="60" t="s">
        <v>169</v>
      </c>
    </row>
    <row r="74" spans="1:26" x14ac:dyDescent="0.2">
      <c r="A74" s="26" t="s">
        <v>150</v>
      </c>
      <c r="B74" s="8" t="s">
        <v>169</v>
      </c>
      <c r="C74" s="8">
        <v>52</v>
      </c>
      <c r="D74" s="8">
        <v>113</v>
      </c>
      <c r="E74" s="8">
        <v>132</v>
      </c>
      <c r="F74" s="8">
        <v>274</v>
      </c>
      <c r="G74" s="11" t="s">
        <v>169</v>
      </c>
      <c r="H74" s="11">
        <v>64</v>
      </c>
      <c r="I74" s="11">
        <v>165</v>
      </c>
      <c r="J74" s="11">
        <v>215</v>
      </c>
      <c r="K74" s="11">
        <v>249</v>
      </c>
      <c r="L74" s="11" t="s">
        <v>169</v>
      </c>
      <c r="M74" s="36">
        <v>43</v>
      </c>
      <c r="N74" s="36">
        <v>143</v>
      </c>
      <c r="O74" s="36">
        <v>211</v>
      </c>
      <c r="P74" s="36">
        <v>220</v>
      </c>
      <c r="Q74" s="36" t="s">
        <v>169</v>
      </c>
      <c r="R74" s="36">
        <v>23.4</v>
      </c>
      <c r="S74" s="36">
        <v>80.599999999999994</v>
      </c>
      <c r="T74" s="36">
        <v>118.6</v>
      </c>
      <c r="U74" s="36">
        <v>154.4</v>
      </c>
      <c r="V74" s="60" t="s">
        <v>169</v>
      </c>
      <c r="W74" s="60">
        <v>24.4</v>
      </c>
      <c r="X74" s="60">
        <v>75.900000000000006</v>
      </c>
      <c r="Y74" s="60">
        <v>108.5</v>
      </c>
      <c r="Z74" s="60">
        <v>191.8</v>
      </c>
    </row>
    <row r="75" spans="1:26" x14ac:dyDescent="0.2">
      <c r="A75" s="26" t="s">
        <v>345</v>
      </c>
      <c r="B75" s="8" t="s">
        <v>169</v>
      </c>
      <c r="C75" s="8">
        <v>31</v>
      </c>
      <c r="D75" s="8">
        <v>70</v>
      </c>
      <c r="E75" s="8">
        <v>19</v>
      </c>
      <c r="F75" s="8" t="s">
        <v>169</v>
      </c>
      <c r="G75" s="11">
        <v>7</v>
      </c>
      <c r="H75" s="11">
        <v>23</v>
      </c>
      <c r="I75" s="11">
        <v>63</v>
      </c>
      <c r="J75" s="11" t="s">
        <v>169</v>
      </c>
      <c r="K75" s="11">
        <v>20</v>
      </c>
      <c r="L75" s="11" t="s">
        <v>169</v>
      </c>
      <c r="M75" s="36">
        <v>13.5</v>
      </c>
      <c r="N75" s="36">
        <v>52.8</v>
      </c>
      <c r="O75" s="11" t="s">
        <v>169</v>
      </c>
      <c r="P75" s="36">
        <v>16</v>
      </c>
      <c r="Q75" s="36" t="s">
        <v>169</v>
      </c>
      <c r="R75" s="36">
        <v>15.5</v>
      </c>
      <c r="S75" s="36">
        <v>63.5</v>
      </c>
      <c r="T75" s="36" t="s">
        <v>169</v>
      </c>
      <c r="U75" s="36">
        <v>15.1</v>
      </c>
      <c r="V75" s="60" t="s">
        <v>169</v>
      </c>
      <c r="W75" s="60" t="s">
        <v>169</v>
      </c>
      <c r="X75" s="60">
        <v>13.1</v>
      </c>
      <c r="Y75" s="60" t="s">
        <v>169</v>
      </c>
      <c r="Z75" s="60">
        <v>15.3</v>
      </c>
    </row>
    <row r="76" spans="1:26" x14ac:dyDescent="0.2">
      <c r="A76" s="26" t="s">
        <v>346</v>
      </c>
      <c r="B76" s="8">
        <v>339</v>
      </c>
      <c r="C76" s="8" t="s">
        <v>169</v>
      </c>
      <c r="D76" s="8">
        <v>550</v>
      </c>
      <c r="E76" s="8" t="s">
        <v>169</v>
      </c>
      <c r="F76" s="8">
        <v>34</v>
      </c>
      <c r="G76" s="11">
        <v>430</v>
      </c>
      <c r="H76" s="11">
        <v>419</v>
      </c>
      <c r="I76" s="60">
        <v>281.60000000000002</v>
      </c>
      <c r="J76" s="11" t="s">
        <v>169</v>
      </c>
      <c r="K76" s="60">
        <v>19.8</v>
      </c>
      <c r="L76" s="36">
        <v>25</v>
      </c>
      <c r="M76" s="36">
        <v>347.9</v>
      </c>
      <c r="N76" s="36">
        <v>309.2</v>
      </c>
      <c r="O76" s="11" t="s">
        <v>169</v>
      </c>
      <c r="P76" s="36">
        <v>6</v>
      </c>
      <c r="Q76" s="36" t="s">
        <v>169</v>
      </c>
      <c r="R76" s="36">
        <v>470.4</v>
      </c>
      <c r="S76" s="36">
        <v>415.9</v>
      </c>
      <c r="T76" s="36" t="s">
        <v>169</v>
      </c>
      <c r="U76" s="36" t="s">
        <v>169</v>
      </c>
      <c r="V76" s="60">
        <v>6.1</v>
      </c>
      <c r="W76" s="60">
        <v>408</v>
      </c>
      <c r="X76" s="60">
        <v>385</v>
      </c>
      <c r="Y76" s="60" t="s">
        <v>169</v>
      </c>
      <c r="Z76" s="60" t="s">
        <v>169</v>
      </c>
    </row>
    <row r="77" spans="1:26" x14ac:dyDescent="0.2">
      <c r="A77" s="26" t="s">
        <v>347</v>
      </c>
      <c r="B77" s="8" t="s">
        <v>169</v>
      </c>
      <c r="C77" s="8" t="s">
        <v>169</v>
      </c>
      <c r="D77" s="8" t="s">
        <v>169</v>
      </c>
      <c r="E77" s="8" t="s">
        <v>169</v>
      </c>
      <c r="F77" s="8" t="s">
        <v>169</v>
      </c>
      <c r="G77" s="11" t="s">
        <v>169</v>
      </c>
      <c r="H77" s="11" t="s">
        <v>169</v>
      </c>
      <c r="I77" s="11" t="s">
        <v>169</v>
      </c>
      <c r="J77" s="11" t="s">
        <v>169</v>
      </c>
      <c r="K77" s="11" t="s">
        <v>169</v>
      </c>
      <c r="L77" s="11" t="s">
        <v>169</v>
      </c>
      <c r="M77" s="11" t="s">
        <v>169</v>
      </c>
      <c r="N77" s="11" t="s">
        <v>169</v>
      </c>
      <c r="O77" s="11" t="s">
        <v>169</v>
      </c>
      <c r="P77" s="11" t="s">
        <v>169</v>
      </c>
      <c r="Q77" s="36" t="s">
        <v>169</v>
      </c>
      <c r="R77" s="36" t="s">
        <v>169</v>
      </c>
      <c r="S77" s="36" t="s">
        <v>169</v>
      </c>
      <c r="T77" s="36" t="s">
        <v>169</v>
      </c>
      <c r="U77" s="36" t="s">
        <v>169</v>
      </c>
      <c r="V77" s="60" t="s">
        <v>169</v>
      </c>
      <c r="W77" s="60" t="s">
        <v>169</v>
      </c>
      <c r="X77" s="60" t="s">
        <v>169</v>
      </c>
      <c r="Y77" s="60" t="s">
        <v>169</v>
      </c>
      <c r="Z77" s="60" t="s">
        <v>169</v>
      </c>
    </row>
    <row r="78" spans="1:26" x14ac:dyDescent="0.2">
      <c r="A78" s="26" t="s">
        <v>348</v>
      </c>
      <c r="B78" s="8" t="s">
        <v>169</v>
      </c>
      <c r="C78" s="8" t="s">
        <v>169</v>
      </c>
      <c r="D78" s="8">
        <v>7</v>
      </c>
      <c r="E78" s="8" t="s">
        <v>169</v>
      </c>
      <c r="F78" s="8" t="s">
        <v>169</v>
      </c>
      <c r="G78" s="11" t="s">
        <v>169</v>
      </c>
      <c r="H78" s="11" t="s">
        <v>169</v>
      </c>
      <c r="I78" s="60">
        <v>6.3</v>
      </c>
      <c r="J78" s="11" t="s">
        <v>169</v>
      </c>
      <c r="K78" s="11" t="s">
        <v>169</v>
      </c>
      <c r="L78" s="11" t="s">
        <v>169</v>
      </c>
      <c r="M78" s="11" t="s">
        <v>169</v>
      </c>
      <c r="N78" s="36">
        <v>6.1</v>
      </c>
      <c r="O78" s="11" t="s">
        <v>169</v>
      </c>
      <c r="P78" s="11" t="s">
        <v>169</v>
      </c>
      <c r="Q78" s="36" t="s">
        <v>169</v>
      </c>
      <c r="R78" s="36" t="s">
        <v>169</v>
      </c>
      <c r="S78" s="36" t="s">
        <v>169</v>
      </c>
      <c r="T78" s="36" t="s">
        <v>169</v>
      </c>
      <c r="U78" s="36" t="s">
        <v>169</v>
      </c>
      <c r="V78" s="60" t="s">
        <v>169</v>
      </c>
      <c r="W78" s="60" t="s">
        <v>169</v>
      </c>
      <c r="X78" s="60">
        <v>11</v>
      </c>
      <c r="Y78" s="60" t="s">
        <v>169</v>
      </c>
      <c r="Z78" s="60" t="s">
        <v>169</v>
      </c>
    </row>
    <row r="79" spans="1:26" x14ac:dyDescent="0.2">
      <c r="A79" s="26" t="s">
        <v>349</v>
      </c>
      <c r="B79" s="8">
        <v>140</v>
      </c>
      <c r="C79" s="8" t="s">
        <v>169</v>
      </c>
      <c r="D79" s="8" t="s">
        <v>169</v>
      </c>
      <c r="E79" s="8">
        <v>228</v>
      </c>
      <c r="F79" s="8" t="s">
        <v>169</v>
      </c>
      <c r="G79" s="11">
        <v>182</v>
      </c>
      <c r="H79" s="11" t="s">
        <v>169</v>
      </c>
      <c r="I79" s="11" t="s">
        <v>169</v>
      </c>
      <c r="J79" s="11">
        <v>184</v>
      </c>
      <c r="K79" s="11" t="s">
        <v>169</v>
      </c>
      <c r="L79" s="36">
        <v>197</v>
      </c>
      <c r="M79" s="11" t="s">
        <v>169</v>
      </c>
      <c r="N79" s="11" t="s">
        <v>169</v>
      </c>
      <c r="O79" s="36">
        <v>144</v>
      </c>
      <c r="P79" s="11" t="s">
        <v>169</v>
      </c>
      <c r="Q79" s="36">
        <v>153.4</v>
      </c>
      <c r="R79" s="36" t="s">
        <v>169</v>
      </c>
      <c r="S79" s="36" t="s">
        <v>169</v>
      </c>
      <c r="T79" s="36">
        <v>214.4</v>
      </c>
      <c r="U79" s="36" t="s">
        <v>169</v>
      </c>
      <c r="V79" s="60">
        <v>697.3</v>
      </c>
      <c r="W79" s="60" t="s">
        <v>169</v>
      </c>
      <c r="X79" s="60" t="s">
        <v>169</v>
      </c>
      <c r="Y79" s="60">
        <v>50.4</v>
      </c>
      <c r="Z79" s="60" t="s">
        <v>169</v>
      </c>
    </row>
    <row r="80" spans="1:26" x14ac:dyDescent="0.2">
      <c r="A80" s="26" t="s">
        <v>92</v>
      </c>
      <c r="B80" s="7">
        <v>787.2</v>
      </c>
      <c r="C80" s="7">
        <v>243.3</v>
      </c>
      <c r="D80" s="7">
        <v>1578.5</v>
      </c>
      <c r="E80" s="7">
        <v>552</v>
      </c>
      <c r="F80" s="7">
        <v>744.4</v>
      </c>
      <c r="G80" s="7">
        <v>871.8</v>
      </c>
      <c r="H80" s="7">
        <v>690.8</v>
      </c>
      <c r="I80" s="7">
        <v>1294.9000000000001</v>
      </c>
      <c r="J80" s="7">
        <v>419.1</v>
      </c>
      <c r="K80" s="7">
        <v>790.3</v>
      </c>
      <c r="L80" s="36">
        <v>609</v>
      </c>
      <c r="M80" s="36">
        <v>569.20000000000005</v>
      </c>
      <c r="N80" s="36">
        <v>1176.3</v>
      </c>
      <c r="O80" s="36">
        <v>377.6</v>
      </c>
      <c r="P80" s="36">
        <v>748.1</v>
      </c>
      <c r="Q80" s="36">
        <v>760.6</v>
      </c>
      <c r="R80" s="36">
        <v>672.8</v>
      </c>
      <c r="S80" s="36">
        <v>1193</v>
      </c>
      <c r="T80" s="36">
        <v>418.3</v>
      </c>
      <c r="U80" s="36">
        <v>488.8</v>
      </c>
      <c r="V80" s="7">
        <v>884.3</v>
      </c>
      <c r="W80" s="7">
        <v>624.4</v>
      </c>
      <c r="X80" s="7">
        <v>1228.3</v>
      </c>
      <c r="Y80" s="7">
        <v>238.2</v>
      </c>
      <c r="Z80" s="7">
        <v>565.9</v>
      </c>
    </row>
    <row r="81" spans="1:26" x14ac:dyDescent="0.2">
      <c r="A81" s="67" t="s">
        <v>934</v>
      </c>
      <c r="G81" s="11"/>
      <c r="H81" s="11"/>
      <c r="I81" s="60"/>
      <c r="J81" s="11"/>
      <c r="K81" s="11"/>
      <c r="L81" s="101"/>
      <c r="M81" s="101"/>
      <c r="N81" s="101"/>
      <c r="O81" s="101"/>
      <c r="P81" s="101"/>
      <c r="R81" s="26"/>
      <c r="T81" s="7"/>
      <c r="U81" s="7"/>
      <c r="V81" s="7"/>
      <c r="W81" s="7"/>
      <c r="X81" s="7"/>
    </row>
    <row r="82" spans="1:26" x14ac:dyDescent="0.2">
      <c r="A82" s="67" t="s">
        <v>350</v>
      </c>
      <c r="G82" s="11"/>
      <c r="H82" s="11"/>
      <c r="I82" s="11"/>
      <c r="J82" s="11"/>
      <c r="K82" s="11"/>
      <c r="R82" s="26"/>
      <c r="T82" s="7"/>
      <c r="U82" s="7"/>
      <c r="V82" s="7"/>
      <c r="W82" s="7"/>
      <c r="X82" s="7"/>
    </row>
    <row r="83" spans="1:26" x14ac:dyDescent="0.2">
      <c r="A83" s="67" t="s">
        <v>933</v>
      </c>
      <c r="G83" s="11"/>
      <c r="H83" s="11"/>
      <c r="I83" s="11"/>
      <c r="J83" s="11"/>
      <c r="K83" s="11"/>
      <c r="R83" s="26"/>
      <c r="T83" s="7"/>
      <c r="U83" s="7"/>
      <c r="V83" s="7"/>
      <c r="W83" s="7"/>
      <c r="X83" s="7"/>
    </row>
    <row r="84" spans="1:26" x14ac:dyDescent="0.2">
      <c r="G84" s="11"/>
      <c r="H84" s="11"/>
      <c r="I84" s="11"/>
      <c r="J84" s="11"/>
      <c r="K84" s="11"/>
      <c r="R84" s="26"/>
      <c r="T84" s="7"/>
      <c r="U84" s="7"/>
      <c r="V84" s="7"/>
      <c r="W84" s="7"/>
      <c r="X84" s="7"/>
    </row>
    <row r="85" spans="1:26" x14ac:dyDescent="0.2">
      <c r="A85" s="28" t="s">
        <v>353</v>
      </c>
      <c r="G85" s="11"/>
      <c r="H85" s="11"/>
      <c r="I85" s="11"/>
      <c r="J85" s="11"/>
      <c r="K85" s="11"/>
      <c r="R85" s="26"/>
      <c r="T85" s="7"/>
      <c r="U85" s="7"/>
      <c r="V85" s="7"/>
      <c r="W85" s="7"/>
      <c r="X85" s="7"/>
    </row>
    <row r="86" spans="1:26" x14ac:dyDescent="0.2">
      <c r="A86" s="30"/>
      <c r="B86" s="15">
        <v>2020</v>
      </c>
      <c r="C86" s="15"/>
      <c r="D86" s="15"/>
      <c r="E86" s="15"/>
      <c r="F86" s="15"/>
      <c r="G86" s="12">
        <v>2021</v>
      </c>
      <c r="H86" s="12"/>
      <c r="I86" s="12"/>
      <c r="J86" s="12"/>
      <c r="K86" s="12"/>
      <c r="L86" s="12">
        <v>2022</v>
      </c>
      <c r="M86" s="12"/>
      <c r="N86" s="12"/>
      <c r="O86" s="12"/>
      <c r="P86" s="12"/>
      <c r="Q86" s="12">
        <v>2023</v>
      </c>
      <c r="R86" s="12"/>
      <c r="S86" s="12"/>
      <c r="T86" s="12"/>
      <c r="U86" s="12"/>
      <c r="V86" s="12">
        <v>2024</v>
      </c>
      <c r="W86" s="12"/>
      <c r="X86" s="12"/>
      <c r="Y86" s="12"/>
      <c r="Z86" s="12"/>
    </row>
    <row r="87" spans="1:26" ht="38.25" x14ac:dyDescent="0.2">
      <c r="A87" s="30" t="s">
        <v>330</v>
      </c>
      <c r="B87" s="40" t="s">
        <v>331</v>
      </c>
      <c r="C87" s="40" t="s">
        <v>332</v>
      </c>
      <c r="D87" s="40" t="s">
        <v>236</v>
      </c>
      <c r="E87" s="40" t="s">
        <v>333</v>
      </c>
      <c r="F87" s="40" t="s">
        <v>238</v>
      </c>
      <c r="G87" s="40" t="s">
        <v>331</v>
      </c>
      <c r="H87" s="40" t="s">
        <v>332</v>
      </c>
      <c r="I87" s="40" t="s">
        <v>236</v>
      </c>
      <c r="J87" s="40" t="s">
        <v>333</v>
      </c>
      <c r="K87" s="40" t="s">
        <v>238</v>
      </c>
      <c r="L87" s="40" t="s">
        <v>331</v>
      </c>
      <c r="M87" s="40" t="s">
        <v>332</v>
      </c>
      <c r="N87" s="40" t="s">
        <v>236</v>
      </c>
      <c r="O87" s="40" t="s">
        <v>333</v>
      </c>
      <c r="P87" s="40" t="s">
        <v>238</v>
      </c>
      <c r="Q87" s="40" t="s">
        <v>331</v>
      </c>
      <c r="R87" s="40" t="s">
        <v>332</v>
      </c>
      <c r="S87" s="40" t="s">
        <v>236</v>
      </c>
      <c r="T87" s="40" t="s">
        <v>333</v>
      </c>
      <c r="U87" s="40" t="s">
        <v>238</v>
      </c>
      <c r="V87" s="40" t="s">
        <v>331</v>
      </c>
      <c r="W87" s="40" t="s">
        <v>332</v>
      </c>
      <c r="X87" s="40" t="s">
        <v>236</v>
      </c>
      <c r="Y87" s="40" t="s">
        <v>333</v>
      </c>
      <c r="Z87" s="40" t="s">
        <v>238</v>
      </c>
    </row>
    <row r="88" spans="1:26" x14ac:dyDescent="0.2">
      <c r="A88" s="26" t="s">
        <v>334</v>
      </c>
      <c r="B88" s="8" t="s">
        <v>169</v>
      </c>
      <c r="C88" s="8">
        <v>87</v>
      </c>
      <c r="D88" s="8">
        <v>249</v>
      </c>
      <c r="E88" s="8" t="s">
        <v>169</v>
      </c>
      <c r="F88" s="8">
        <v>196</v>
      </c>
      <c r="G88" s="11" t="s">
        <v>169</v>
      </c>
      <c r="H88" s="11">
        <v>91</v>
      </c>
      <c r="I88" s="11">
        <v>207</v>
      </c>
      <c r="J88" s="11" t="s">
        <v>169</v>
      </c>
      <c r="K88" s="11">
        <v>138</v>
      </c>
      <c r="L88" s="36">
        <v>27.9</v>
      </c>
      <c r="M88" s="36">
        <v>67.3</v>
      </c>
      <c r="N88" s="36">
        <v>245.8</v>
      </c>
      <c r="O88" s="11" t="s">
        <v>169</v>
      </c>
      <c r="P88" s="36">
        <v>105.6</v>
      </c>
      <c r="Q88" s="36">
        <v>44.9</v>
      </c>
      <c r="R88" s="36">
        <v>58</v>
      </c>
      <c r="S88" s="36">
        <v>217.1</v>
      </c>
      <c r="T88" s="36" t="s">
        <v>169</v>
      </c>
      <c r="U88" s="36">
        <v>140.9</v>
      </c>
      <c r="V88" s="36">
        <v>290</v>
      </c>
      <c r="W88" s="36">
        <v>46</v>
      </c>
      <c r="X88" s="36">
        <v>103.5</v>
      </c>
      <c r="Y88" s="36">
        <v>49.5</v>
      </c>
      <c r="Z88" s="36">
        <v>110.9</v>
      </c>
    </row>
    <row r="89" spans="1:26" x14ac:dyDescent="0.2">
      <c r="A89" s="26" t="s">
        <v>335</v>
      </c>
      <c r="B89" s="8" t="s">
        <v>169</v>
      </c>
      <c r="C89" s="8" t="s">
        <v>169</v>
      </c>
      <c r="D89" s="8" t="s">
        <v>169</v>
      </c>
      <c r="E89" s="8" t="s">
        <v>169</v>
      </c>
      <c r="F89" s="8" t="s">
        <v>169</v>
      </c>
      <c r="G89" s="11">
        <v>26</v>
      </c>
      <c r="H89" s="11">
        <v>10</v>
      </c>
      <c r="I89" s="60">
        <v>23.9</v>
      </c>
      <c r="J89" s="11">
        <v>8.8000000000000007</v>
      </c>
      <c r="K89" s="11">
        <v>13</v>
      </c>
      <c r="L89" s="11" t="s">
        <v>169</v>
      </c>
      <c r="M89" s="11" t="s">
        <v>169</v>
      </c>
      <c r="N89" s="11" t="s">
        <v>169</v>
      </c>
      <c r="O89" s="11" t="s">
        <v>169</v>
      </c>
      <c r="P89" s="11" t="s">
        <v>169</v>
      </c>
      <c r="Q89" s="36">
        <v>5</v>
      </c>
      <c r="R89" s="36" t="s">
        <v>169</v>
      </c>
      <c r="S89" s="36">
        <v>7</v>
      </c>
      <c r="T89" s="36" t="s">
        <v>169</v>
      </c>
      <c r="U89" s="36" t="s">
        <v>169</v>
      </c>
      <c r="V89" s="36" t="s">
        <v>169</v>
      </c>
      <c r="W89" s="36" t="s">
        <v>169</v>
      </c>
      <c r="X89" s="36" t="s">
        <v>169</v>
      </c>
      <c r="Y89" s="36" t="s">
        <v>169</v>
      </c>
      <c r="Z89" s="36" t="s">
        <v>169</v>
      </c>
    </row>
    <row r="90" spans="1:26" x14ac:dyDescent="0.2">
      <c r="A90" s="26" t="s">
        <v>336</v>
      </c>
      <c r="B90" s="8" t="s">
        <v>169</v>
      </c>
      <c r="C90" s="8" t="s">
        <v>169</v>
      </c>
      <c r="D90" s="8" t="s">
        <v>169</v>
      </c>
      <c r="E90" s="8" t="s">
        <v>169</v>
      </c>
      <c r="F90" s="8" t="s">
        <v>169</v>
      </c>
      <c r="G90" s="11" t="s">
        <v>169</v>
      </c>
      <c r="H90" s="11" t="s">
        <v>169</v>
      </c>
      <c r="I90" s="11" t="s">
        <v>169</v>
      </c>
      <c r="J90" s="11" t="s">
        <v>169</v>
      </c>
      <c r="K90" s="11" t="s">
        <v>169</v>
      </c>
      <c r="L90" s="11" t="s">
        <v>169</v>
      </c>
      <c r="M90" s="11" t="s">
        <v>169</v>
      </c>
      <c r="N90" s="11" t="s">
        <v>169</v>
      </c>
      <c r="O90" s="11" t="s">
        <v>169</v>
      </c>
      <c r="P90" s="11" t="s">
        <v>169</v>
      </c>
      <c r="Q90" s="36" t="s">
        <v>169</v>
      </c>
      <c r="R90" s="36" t="s">
        <v>169</v>
      </c>
      <c r="S90" s="36" t="s">
        <v>169</v>
      </c>
      <c r="T90" s="36" t="s">
        <v>169</v>
      </c>
      <c r="U90" s="36" t="s">
        <v>169</v>
      </c>
      <c r="V90" s="36" t="s">
        <v>169</v>
      </c>
      <c r="W90" s="36" t="s">
        <v>169</v>
      </c>
      <c r="X90" s="36" t="s">
        <v>169</v>
      </c>
      <c r="Y90" s="36" t="s">
        <v>169</v>
      </c>
      <c r="Z90" s="36" t="s">
        <v>169</v>
      </c>
    </row>
    <row r="91" spans="1:26" x14ac:dyDescent="0.2">
      <c r="A91" s="26" t="s">
        <v>337</v>
      </c>
      <c r="B91" s="8" t="s">
        <v>169</v>
      </c>
      <c r="C91" s="8" t="s">
        <v>169</v>
      </c>
      <c r="D91" s="8" t="s">
        <v>169</v>
      </c>
      <c r="E91" s="8" t="s">
        <v>169</v>
      </c>
      <c r="F91" s="8" t="s">
        <v>169</v>
      </c>
      <c r="G91" s="11" t="s">
        <v>169</v>
      </c>
      <c r="H91" s="11">
        <v>6</v>
      </c>
      <c r="I91" s="11" t="s">
        <v>169</v>
      </c>
      <c r="J91" s="11">
        <v>7</v>
      </c>
      <c r="K91" s="11">
        <v>19</v>
      </c>
      <c r="L91" s="11" t="s">
        <v>169</v>
      </c>
      <c r="M91" s="11" t="s">
        <v>169</v>
      </c>
      <c r="N91" s="11" t="s">
        <v>169</v>
      </c>
      <c r="O91" s="11" t="s">
        <v>169</v>
      </c>
      <c r="P91" s="36">
        <v>11</v>
      </c>
      <c r="Q91" s="36">
        <v>60</v>
      </c>
      <c r="R91" s="36">
        <v>10</v>
      </c>
      <c r="S91" s="36" t="s">
        <v>169</v>
      </c>
      <c r="T91" s="36" t="s">
        <v>169</v>
      </c>
      <c r="U91" s="36">
        <v>15</v>
      </c>
      <c r="V91" s="36">
        <v>53</v>
      </c>
      <c r="W91" s="36">
        <v>6</v>
      </c>
      <c r="X91" s="36" t="s">
        <v>169</v>
      </c>
      <c r="Y91" s="36" t="s">
        <v>169</v>
      </c>
      <c r="Z91" s="36">
        <v>17</v>
      </c>
    </row>
    <row r="92" spans="1:26" x14ac:dyDescent="0.2">
      <c r="A92" s="26" t="s">
        <v>338</v>
      </c>
      <c r="B92" s="8" t="s">
        <v>169</v>
      </c>
      <c r="C92" s="8" t="s">
        <v>169</v>
      </c>
      <c r="D92" s="8">
        <v>11</v>
      </c>
      <c r="E92" s="8" t="s">
        <v>169</v>
      </c>
      <c r="F92" s="8" t="s">
        <v>169</v>
      </c>
      <c r="G92" s="11" t="s">
        <v>169</v>
      </c>
      <c r="H92" s="11" t="s">
        <v>169</v>
      </c>
      <c r="I92" s="11">
        <v>10.5</v>
      </c>
      <c r="J92" s="11" t="s">
        <v>169</v>
      </c>
      <c r="K92" s="11" t="s">
        <v>169</v>
      </c>
      <c r="L92" s="36">
        <v>5.9</v>
      </c>
      <c r="M92" s="11" t="s">
        <v>169</v>
      </c>
      <c r="N92" s="36">
        <v>30.9</v>
      </c>
      <c r="O92" s="11" t="s">
        <v>169</v>
      </c>
      <c r="P92" s="36">
        <v>4.5</v>
      </c>
      <c r="Q92" s="36" t="s">
        <v>169</v>
      </c>
      <c r="R92" s="36" t="s">
        <v>169</v>
      </c>
      <c r="S92" s="36">
        <v>26.5</v>
      </c>
      <c r="T92" s="36" t="s">
        <v>169</v>
      </c>
      <c r="U92" s="36">
        <v>7.4</v>
      </c>
      <c r="V92" s="36" t="s">
        <v>169</v>
      </c>
      <c r="W92" s="36" t="s">
        <v>169</v>
      </c>
      <c r="X92" s="36">
        <v>35.5</v>
      </c>
      <c r="Y92" s="36" t="s">
        <v>169</v>
      </c>
      <c r="Z92" s="36">
        <v>10.4</v>
      </c>
    </row>
    <row r="93" spans="1:26" x14ac:dyDescent="0.2">
      <c r="A93" s="26" t="s">
        <v>339</v>
      </c>
      <c r="B93" s="8">
        <v>153</v>
      </c>
      <c r="C93" s="8" t="s">
        <v>169</v>
      </c>
      <c r="D93" s="8">
        <v>400</v>
      </c>
      <c r="E93" s="8">
        <v>96</v>
      </c>
      <c r="F93" s="8">
        <v>136</v>
      </c>
      <c r="G93" s="11">
        <v>69</v>
      </c>
      <c r="H93" s="11" t="s">
        <v>169</v>
      </c>
      <c r="I93" s="11">
        <v>134</v>
      </c>
      <c r="J93" s="11" t="s">
        <v>169</v>
      </c>
      <c r="K93" s="11">
        <v>125</v>
      </c>
      <c r="L93" s="36">
        <v>55</v>
      </c>
      <c r="M93" s="11" t="s">
        <v>169</v>
      </c>
      <c r="N93" s="36">
        <v>260.8</v>
      </c>
      <c r="O93" s="11" t="s">
        <v>169</v>
      </c>
      <c r="P93" s="36">
        <v>284.60000000000002</v>
      </c>
      <c r="Q93" s="36" t="s">
        <v>169</v>
      </c>
      <c r="R93" s="36">
        <v>51</v>
      </c>
      <c r="S93" s="36">
        <v>273</v>
      </c>
      <c r="T93" s="36" t="s">
        <v>169</v>
      </c>
      <c r="U93" s="36">
        <v>90.9</v>
      </c>
      <c r="V93" s="36">
        <v>5.8</v>
      </c>
      <c r="W93" s="36">
        <v>14.9</v>
      </c>
      <c r="X93" s="36">
        <v>149.9</v>
      </c>
      <c r="Y93" s="36" t="s">
        <v>169</v>
      </c>
      <c r="Z93" s="36">
        <v>50.9</v>
      </c>
    </row>
    <row r="94" spans="1:26" x14ac:dyDescent="0.2">
      <c r="A94" s="26" t="s">
        <v>340</v>
      </c>
      <c r="B94" s="8" t="s">
        <v>169</v>
      </c>
      <c r="C94" s="8" t="s">
        <v>169</v>
      </c>
      <c r="D94" s="8" t="s">
        <v>169</v>
      </c>
      <c r="E94" s="8" t="s">
        <v>169</v>
      </c>
      <c r="F94" s="8" t="s">
        <v>169</v>
      </c>
      <c r="G94" s="11" t="s">
        <v>169</v>
      </c>
      <c r="H94" s="11" t="s">
        <v>169</v>
      </c>
      <c r="I94" s="11" t="s">
        <v>169</v>
      </c>
      <c r="J94" s="11" t="s">
        <v>169</v>
      </c>
      <c r="K94" s="11" t="s">
        <v>169</v>
      </c>
      <c r="L94" s="11" t="s">
        <v>169</v>
      </c>
      <c r="M94" s="11" t="s">
        <v>169</v>
      </c>
      <c r="N94" s="11" t="s">
        <v>169</v>
      </c>
      <c r="O94" s="11" t="s">
        <v>169</v>
      </c>
      <c r="P94" s="11" t="s">
        <v>169</v>
      </c>
      <c r="Q94" s="36" t="s">
        <v>169</v>
      </c>
      <c r="R94" s="36" t="s">
        <v>169</v>
      </c>
      <c r="S94" s="36" t="s">
        <v>169</v>
      </c>
      <c r="T94" s="36" t="s">
        <v>169</v>
      </c>
      <c r="U94" s="36" t="s">
        <v>169</v>
      </c>
      <c r="V94" s="36" t="s">
        <v>169</v>
      </c>
      <c r="W94" s="36" t="s">
        <v>169</v>
      </c>
      <c r="X94" s="36" t="s">
        <v>169</v>
      </c>
      <c r="Y94" s="36" t="s">
        <v>169</v>
      </c>
      <c r="Z94" s="36" t="s">
        <v>169</v>
      </c>
    </row>
    <row r="95" spans="1:26" x14ac:dyDescent="0.2">
      <c r="A95" s="26" t="s">
        <v>341</v>
      </c>
      <c r="B95" s="8" t="s">
        <v>169</v>
      </c>
      <c r="C95" s="8" t="s">
        <v>169</v>
      </c>
      <c r="D95" s="8" t="s">
        <v>169</v>
      </c>
      <c r="E95" s="8" t="s">
        <v>169</v>
      </c>
      <c r="F95" s="8" t="s">
        <v>169</v>
      </c>
      <c r="G95" s="11" t="s">
        <v>169</v>
      </c>
      <c r="H95" s="11" t="s">
        <v>169</v>
      </c>
      <c r="I95" s="11" t="s">
        <v>169</v>
      </c>
      <c r="J95" s="11" t="s">
        <v>169</v>
      </c>
      <c r="K95" s="11" t="s">
        <v>169</v>
      </c>
      <c r="L95" s="11" t="s">
        <v>169</v>
      </c>
      <c r="M95" s="11" t="s">
        <v>169</v>
      </c>
      <c r="N95" s="11" t="s">
        <v>169</v>
      </c>
      <c r="O95" s="11" t="s">
        <v>169</v>
      </c>
      <c r="P95" s="11" t="s">
        <v>169</v>
      </c>
      <c r="Q95" s="36" t="s">
        <v>169</v>
      </c>
      <c r="R95" s="36" t="s">
        <v>169</v>
      </c>
      <c r="S95" s="36" t="s">
        <v>169</v>
      </c>
      <c r="T95" s="36" t="s">
        <v>169</v>
      </c>
      <c r="U95" s="36" t="s">
        <v>169</v>
      </c>
      <c r="V95" s="36" t="s">
        <v>169</v>
      </c>
      <c r="W95" s="36" t="s">
        <v>169</v>
      </c>
      <c r="X95" s="36" t="s">
        <v>169</v>
      </c>
      <c r="Y95" s="36" t="s">
        <v>169</v>
      </c>
      <c r="Z95" s="36" t="s">
        <v>169</v>
      </c>
    </row>
    <row r="96" spans="1:26" x14ac:dyDescent="0.2">
      <c r="A96" s="26" t="s">
        <v>342</v>
      </c>
      <c r="B96" s="8">
        <v>31</v>
      </c>
      <c r="C96" s="8">
        <v>21</v>
      </c>
      <c r="D96" s="8">
        <v>62</v>
      </c>
      <c r="E96" s="8">
        <v>82</v>
      </c>
      <c r="F96" s="8">
        <v>9</v>
      </c>
      <c r="G96" s="11" t="s">
        <v>169</v>
      </c>
      <c r="H96" s="11">
        <v>37</v>
      </c>
      <c r="I96" s="60">
        <v>57.6</v>
      </c>
      <c r="J96" s="60">
        <v>21.8</v>
      </c>
      <c r="K96" s="60">
        <v>49.1</v>
      </c>
      <c r="L96" s="11" t="s">
        <v>169</v>
      </c>
      <c r="M96" s="36">
        <v>35.1</v>
      </c>
      <c r="N96" s="36">
        <v>41.9</v>
      </c>
      <c r="O96" s="36">
        <v>9.3000000000000007</v>
      </c>
      <c r="P96" s="36">
        <v>27</v>
      </c>
      <c r="Q96" s="36" t="s">
        <v>169</v>
      </c>
      <c r="R96" s="36">
        <v>32</v>
      </c>
      <c r="S96" s="36">
        <v>27.9</v>
      </c>
      <c r="T96" s="36">
        <v>14.9</v>
      </c>
      <c r="U96" s="36">
        <v>20.5</v>
      </c>
      <c r="V96" s="36">
        <v>6.3</v>
      </c>
      <c r="W96" s="36">
        <v>47.9</v>
      </c>
      <c r="X96" s="36">
        <v>49.3</v>
      </c>
      <c r="Y96" s="36">
        <v>44.7</v>
      </c>
      <c r="Z96" s="36" t="s">
        <v>169</v>
      </c>
    </row>
    <row r="97" spans="1:26" x14ac:dyDescent="0.2">
      <c r="A97" s="26" t="s">
        <v>343</v>
      </c>
      <c r="B97" s="8">
        <v>13</v>
      </c>
      <c r="C97" s="8" t="s">
        <v>169</v>
      </c>
      <c r="D97" s="8" t="s">
        <v>169</v>
      </c>
      <c r="E97" s="8" t="s">
        <v>169</v>
      </c>
      <c r="F97" s="8" t="s">
        <v>169</v>
      </c>
      <c r="G97" s="11">
        <v>13</v>
      </c>
      <c r="H97" s="11" t="s">
        <v>169</v>
      </c>
      <c r="I97" s="11" t="s">
        <v>169</v>
      </c>
      <c r="J97" s="11" t="s">
        <v>169</v>
      </c>
      <c r="K97" s="11" t="s">
        <v>169</v>
      </c>
      <c r="L97" s="11" t="s">
        <v>169</v>
      </c>
      <c r="M97" s="11" t="s">
        <v>169</v>
      </c>
      <c r="N97" s="11" t="s">
        <v>169</v>
      </c>
      <c r="O97" s="11" t="s">
        <v>169</v>
      </c>
      <c r="P97" s="11" t="s">
        <v>169</v>
      </c>
      <c r="Q97" s="36" t="s">
        <v>169</v>
      </c>
      <c r="R97" s="36" t="s">
        <v>169</v>
      </c>
      <c r="S97" s="36" t="s">
        <v>169</v>
      </c>
      <c r="T97" s="36" t="s">
        <v>169</v>
      </c>
      <c r="U97" s="36" t="s">
        <v>169</v>
      </c>
      <c r="V97" s="36" t="s">
        <v>169</v>
      </c>
      <c r="W97" s="36" t="s">
        <v>169</v>
      </c>
      <c r="X97" s="36" t="s">
        <v>169</v>
      </c>
      <c r="Y97" s="36" t="s">
        <v>169</v>
      </c>
      <c r="Z97" s="36" t="s">
        <v>169</v>
      </c>
    </row>
    <row r="98" spans="1:26" x14ac:dyDescent="0.2">
      <c r="A98" s="26" t="s">
        <v>138</v>
      </c>
      <c r="B98" s="8">
        <v>57</v>
      </c>
      <c r="C98" s="8">
        <v>28</v>
      </c>
      <c r="D98" s="8">
        <v>161</v>
      </c>
      <c r="E98" s="8">
        <v>9</v>
      </c>
      <c r="F98" s="8">
        <v>117</v>
      </c>
      <c r="G98" s="11">
        <v>132</v>
      </c>
      <c r="H98" s="11">
        <v>41</v>
      </c>
      <c r="I98" s="11">
        <v>178</v>
      </c>
      <c r="J98" s="11" t="s">
        <v>169</v>
      </c>
      <c r="K98" s="60">
        <v>133.80000000000001</v>
      </c>
      <c r="L98" s="36">
        <v>132.5</v>
      </c>
      <c r="M98" s="36">
        <v>25.5</v>
      </c>
      <c r="N98" s="36">
        <v>120.4</v>
      </c>
      <c r="O98" s="11" t="s">
        <v>169</v>
      </c>
      <c r="P98" s="36">
        <v>76.599999999999994</v>
      </c>
      <c r="Q98" s="36">
        <v>185.1</v>
      </c>
      <c r="R98" s="36">
        <v>31</v>
      </c>
      <c r="S98" s="36">
        <v>143</v>
      </c>
      <c r="T98" s="36" t="s">
        <v>169</v>
      </c>
      <c r="U98" s="36">
        <v>99.8</v>
      </c>
      <c r="V98" s="36" t="s">
        <v>169</v>
      </c>
      <c r="W98" s="36">
        <v>26.4</v>
      </c>
      <c r="X98" s="36">
        <v>161.6</v>
      </c>
      <c r="Y98" s="36" t="s">
        <v>169</v>
      </c>
      <c r="Z98" s="36">
        <v>112.4</v>
      </c>
    </row>
    <row r="99" spans="1:26" x14ac:dyDescent="0.2">
      <c r="A99" s="26" t="s">
        <v>344</v>
      </c>
      <c r="B99" s="8">
        <v>22</v>
      </c>
      <c r="C99" s="8" t="s">
        <v>169</v>
      </c>
      <c r="D99" s="8" t="s">
        <v>169</v>
      </c>
      <c r="E99" s="8" t="s">
        <v>169</v>
      </c>
      <c r="F99" s="8" t="s">
        <v>169</v>
      </c>
      <c r="G99" s="11" t="s">
        <v>169</v>
      </c>
      <c r="H99" s="11">
        <v>16</v>
      </c>
      <c r="I99" s="11" t="s">
        <v>169</v>
      </c>
      <c r="J99" s="11" t="s">
        <v>169</v>
      </c>
      <c r="K99" s="11" t="s">
        <v>169</v>
      </c>
      <c r="L99" s="11" t="s">
        <v>169</v>
      </c>
      <c r="M99" s="36">
        <v>18.899999999999999</v>
      </c>
      <c r="N99" s="11" t="s">
        <v>169</v>
      </c>
      <c r="O99" s="11" t="s">
        <v>169</v>
      </c>
      <c r="P99" s="11" t="s">
        <v>169</v>
      </c>
      <c r="Q99" s="36">
        <v>8.1</v>
      </c>
      <c r="R99" s="36">
        <v>18.100000000000001</v>
      </c>
      <c r="S99" s="36" t="s">
        <v>169</v>
      </c>
      <c r="T99" s="36" t="s">
        <v>169</v>
      </c>
      <c r="U99" s="36" t="s">
        <v>169</v>
      </c>
      <c r="V99" s="36" t="s">
        <v>169</v>
      </c>
      <c r="W99" s="36" t="s">
        <v>169</v>
      </c>
      <c r="X99" s="36" t="s">
        <v>169</v>
      </c>
      <c r="Y99" s="36" t="s">
        <v>169</v>
      </c>
      <c r="Z99" s="36" t="s">
        <v>169</v>
      </c>
    </row>
    <row r="100" spans="1:26" x14ac:dyDescent="0.2">
      <c r="A100" s="26" t="s">
        <v>150</v>
      </c>
      <c r="B100" s="8">
        <v>12</v>
      </c>
      <c r="C100" s="8">
        <v>58</v>
      </c>
      <c r="D100" s="8">
        <v>133</v>
      </c>
      <c r="E100" s="8">
        <v>170</v>
      </c>
      <c r="F100" s="8">
        <v>244</v>
      </c>
      <c r="G100" s="11" t="s">
        <v>169</v>
      </c>
      <c r="H100" s="11">
        <v>62</v>
      </c>
      <c r="I100" s="11">
        <v>141</v>
      </c>
      <c r="J100" s="11">
        <v>164</v>
      </c>
      <c r="K100" s="11">
        <v>274</v>
      </c>
      <c r="L100" s="11" t="s">
        <v>169</v>
      </c>
      <c r="M100" s="36">
        <v>51</v>
      </c>
      <c r="N100" s="36">
        <v>122</v>
      </c>
      <c r="O100" s="36">
        <v>140</v>
      </c>
      <c r="P100" s="36">
        <v>214</v>
      </c>
      <c r="Q100" s="36" t="s">
        <v>169</v>
      </c>
      <c r="R100" s="36">
        <v>20.3</v>
      </c>
      <c r="S100" s="36">
        <v>80.599999999999994</v>
      </c>
      <c r="T100" s="36">
        <v>128.6</v>
      </c>
      <c r="U100" s="36">
        <v>165.2</v>
      </c>
      <c r="V100" s="36" t="s">
        <v>169</v>
      </c>
      <c r="W100" s="36">
        <v>26.1</v>
      </c>
      <c r="X100" s="36">
        <v>88</v>
      </c>
      <c r="Y100" s="36">
        <v>130.80000000000001</v>
      </c>
      <c r="Z100" s="36">
        <v>162</v>
      </c>
    </row>
    <row r="101" spans="1:26" x14ac:dyDescent="0.2">
      <c r="A101" s="26" t="s">
        <v>345</v>
      </c>
      <c r="B101" s="8" t="s">
        <v>169</v>
      </c>
      <c r="C101" s="8">
        <v>11</v>
      </c>
      <c r="D101" s="8">
        <v>75</v>
      </c>
      <c r="E101" s="8">
        <v>6</v>
      </c>
      <c r="F101" s="8" t="s">
        <v>169</v>
      </c>
      <c r="G101" s="11" t="s">
        <v>169</v>
      </c>
      <c r="H101" s="11">
        <v>38</v>
      </c>
      <c r="I101" s="11">
        <v>87</v>
      </c>
      <c r="J101" s="11" t="s">
        <v>169</v>
      </c>
      <c r="K101" s="11">
        <v>29</v>
      </c>
      <c r="L101" s="11" t="s">
        <v>169</v>
      </c>
      <c r="M101" s="36">
        <v>21.2</v>
      </c>
      <c r="N101" s="36">
        <v>58</v>
      </c>
      <c r="O101" s="11" t="s">
        <v>169</v>
      </c>
      <c r="P101" s="36">
        <v>16</v>
      </c>
      <c r="Q101" s="36" t="s">
        <v>169</v>
      </c>
      <c r="R101" s="36">
        <v>15</v>
      </c>
      <c r="S101" s="36">
        <v>67.400000000000006</v>
      </c>
      <c r="T101" s="36" t="s">
        <v>169</v>
      </c>
      <c r="U101" s="36">
        <v>16.399999999999999</v>
      </c>
      <c r="V101" s="36" t="s">
        <v>169</v>
      </c>
      <c r="W101" s="36">
        <v>38.9</v>
      </c>
      <c r="X101" s="36">
        <v>115.1</v>
      </c>
      <c r="Y101" s="36" t="s">
        <v>169</v>
      </c>
      <c r="Z101" s="36">
        <v>23.6</v>
      </c>
    </row>
    <row r="102" spans="1:26" x14ac:dyDescent="0.2">
      <c r="A102" s="26" t="s">
        <v>346</v>
      </c>
      <c r="B102" s="8">
        <v>283</v>
      </c>
      <c r="C102" s="8" t="s">
        <v>169</v>
      </c>
      <c r="D102" s="8">
        <v>468</v>
      </c>
      <c r="E102" s="8" t="s">
        <v>169</v>
      </c>
      <c r="F102" s="8">
        <v>53</v>
      </c>
      <c r="G102" s="11">
        <v>339</v>
      </c>
      <c r="H102" s="11">
        <v>42</v>
      </c>
      <c r="I102" s="60">
        <v>277.5</v>
      </c>
      <c r="J102" s="11" t="s">
        <v>169</v>
      </c>
      <c r="K102" s="60">
        <v>16.399999999999999</v>
      </c>
      <c r="L102" s="36">
        <v>56</v>
      </c>
      <c r="M102" s="36">
        <v>159.1</v>
      </c>
      <c r="N102" s="36">
        <v>325.60000000000002</v>
      </c>
      <c r="O102" s="11" t="s">
        <v>169</v>
      </c>
      <c r="P102" s="36">
        <v>18.399999999999999</v>
      </c>
      <c r="Q102" s="36">
        <v>133.30000000000001</v>
      </c>
      <c r="R102" s="36">
        <v>382</v>
      </c>
      <c r="S102" s="36">
        <v>381.7</v>
      </c>
      <c r="T102" s="36" t="s">
        <v>169</v>
      </c>
      <c r="U102" s="36">
        <v>6.7</v>
      </c>
      <c r="V102" s="36">
        <v>12.6</v>
      </c>
      <c r="W102" s="36">
        <v>52.9</v>
      </c>
      <c r="X102" s="36">
        <v>84.8</v>
      </c>
      <c r="Y102" s="36" t="s">
        <v>169</v>
      </c>
      <c r="Z102" s="36" t="s">
        <v>169</v>
      </c>
    </row>
    <row r="103" spans="1:26" x14ac:dyDescent="0.2">
      <c r="A103" s="26" t="s">
        <v>347</v>
      </c>
      <c r="B103" s="8" t="s">
        <v>169</v>
      </c>
      <c r="C103" s="8" t="s">
        <v>169</v>
      </c>
      <c r="D103" s="8" t="s">
        <v>169</v>
      </c>
      <c r="E103" s="8" t="s">
        <v>169</v>
      </c>
      <c r="F103" s="8" t="s">
        <v>169</v>
      </c>
      <c r="G103" s="11" t="s">
        <v>169</v>
      </c>
      <c r="H103" s="11" t="s">
        <v>169</v>
      </c>
      <c r="I103" s="11" t="s">
        <v>169</v>
      </c>
      <c r="J103" s="11" t="s">
        <v>169</v>
      </c>
      <c r="K103" s="11" t="s">
        <v>169</v>
      </c>
      <c r="L103" s="11" t="s">
        <v>169</v>
      </c>
      <c r="M103" s="11" t="s">
        <v>169</v>
      </c>
      <c r="N103" s="11" t="s">
        <v>169</v>
      </c>
      <c r="O103" s="11" t="s">
        <v>169</v>
      </c>
      <c r="P103" s="11" t="s">
        <v>169</v>
      </c>
      <c r="Q103" s="36" t="s">
        <v>169</v>
      </c>
      <c r="R103" s="36" t="s">
        <v>169</v>
      </c>
      <c r="S103" s="36" t="s">
        <v>169</v>
      </c>
      <c r="T103" s="36" t="s">
        <v>169</v>
      </c>
      <c r="U103" s="36" t="s">
        <v>169</v>
      </c>
      <c r="V103" s="36" t="s">
        <v>169</v>
      </c>
      <c r="W103" s="36" t="s">
        <v>169</v>
      </c>
      <c r="X103" s="36" t="s">
        <v>169</v>
      </c>
      <c r="Y103" s="36" t="s">
        <v>169</v>
      </c>
      <c r="Z103" s="36" t="s">
        <v>169</v>
      </c>
    </row>
    <row r="104" spans="1:26" x14ac:dyDescent="0.2">
      <c r="A104" s="26" t="s">
        <v>348</v>
      </c>
      <c r="B104" s="8" t="s">
        <v>169</v>
      </c>
      <c r="C104" s="8" t="s">
        <v>169</v>
      </c>
      <c r="D104" s="8" t="s">
        <v>169</v>
      </c>
      <c r="E104" s="8" t="s">
        <v>169</v>
      </c>
      <c r="F104" s="8" t="s">
        <v>169</v>
      </c>
      <c r="G104" s="11" t="s">
        <v>169</v>
      </c>
      <c r="H104" s="11" t="s">
        <v>169</v>
      </c>
      <c r="I104" s="11" t="s">
        <v>169</v>
      </c>
      <c r="J104" s="11" t="s">
        <v>169</v>
      </c>
      <c r="K104" s="11" t="s">
        <v>169</v>
      </c>
      <c r="L104" s="11" t="s">
        <v>169</v>
      </c>
      <c r="M104" s="11" t="s">
        <v>169</v>
      </c>
      <c r="N104" s="36">
        <v>8.9</v>
      </c>
      <c r="O104" s="11" t="s">
        <v>169</v>
      </c>
      <c r="P104" s="11" t="s">
        <v>169</v>
      </c>
      <c r="Q104" s="36" t="s">
        <v>169</v>
      </c>
      <c r="R104" s="36" t="s">
        <v>169</v>
      </c>
      <c r="S104" s="36">
        <v>5.8</v>
      </c>
      <c r="T104" s="36" t="s">
        <v>169</v>
      </c>
      <c r="U104" s="36" t="s">
        <v>169</v>
      </c>
      <c r="V104" s="36" t="s">
        <v>169</v>
      </c>
      <c r="W104" s="36" t="s">
        <v>169</v>
      </c>
      <c r="X104" s="36">
        <v>11</v>
      </c>
      <c r="Y104" s="36" t="s">
        <v>169</v>
      </c>
      <c r="Z104" s="36" t="s">
        <v>169</v>
      </c>
    </row>
    <row r="105" spans="1:26" x14ac:dyDescent="0.2">
      <c r="A105" s="26" t="s">
        <v>349</v>
      </c>
      <c r="B105" s="8" t="s">
        <v>169</v>
      </c>
      <c r="C105" s="8" t="s">
        <v>169</v>
      </c>
      <c r="D105" s="8" t="s">
        <v>169</v>
      </c>
      <c r="E105" s="8">
        <v>238</v>
      </c>
      <c r="F105" s="8" t="s">
        <v>169</v>
      </c>
      <c r="G105" s="11">
        <v>24</v>
      </c>
      <c r="H105" s="11" t="s">
        <v>169</v>
      </c>
      <c r="I105" s="11" t="s">
        <v>169</v>
      </c>
      <c r="J105" s="11">
        <v>216</v>
      </c>
      <c r="K105" s="11" t="s">
        <v>169</v>
      </c>
      <c r="L105" s="36">
        <v>38</v>
      </c>
      <c r="M105" s="11" t="s">
        <v>169</v>
      </c>
      <c r="N105" s="11" t="s">
        <v>169</v>
      </c>
      <c r="O105" s="36">
        <v>171</v>
      </c>
      <c r="P105" s="11" t="s">
        <v>169</v>
      </c>
      <c r="Q105" s="36">
        <v>159.6</v>
      </c>
      <c r="R105" s="36" t="s">
        <v>169</v>
      </c>
      <c r="S105" s="36" t="s">
        <v>169</v>
      </c>
      <c r="T105" s="36">
        <v>363.8</v>
      </c>
      <c r="U105" s="36" t="s">
        <v>169</v>
      </c>
      <c r="V105" s="36">
        <v>97</v>
      </c>
      <c r="W105" s="36" t="s">
        <v>169</v>
      </c>
      <c r="X105" s="36" t="s">
        <v>169</v>
      </c>
      <c r="Y105" s="36">
        <v>198.1</v>
      </c>
      <c r="Z105" s="36" t="s">
        <v>169</v>
      </c>
    </row>
    <row r="106" spans="1:26" x14ac:dyDescent="0.2">
      <c r="A106" s="26" t="s">
        <v>92</v>
      </c>
      <c r="B106" s="7">
        <v>575.20000000000005</v>
      </c>
      <c r="C106" s="7">
        <v>205</v>
      </c>
      <c r="D106" s="7">
        <v>1565.6</v>
      </c>
      <c r="E106" s="7">
        <v>601.4</v>
      </c>
      <c r="F106" s="7">
        <v>755.6</v>
      </c>
      <c r="G106" s="7">
        <v>609.1</v>
      </c>
      <c r="H106" s="7">
        <v>342.8</v>
      </c>
      <c r="I106" s="7">
        <v>1120</v>
      </c>
      <c r="J106" s="7">
        <v>421</v>
      </c>
      <c r="K106" s="7">
        <v>797.8</v>
      </c>
      <c r="L106" s="36">
        <v>315.89999999999998</v>
      </c>
      <c r="M106" s="36">
        <v>380.4</v>
      </c>
      <c r="N106" s="36">
        <v>1219</v>
      </c>
      <c r="O106" s="36">
        <v>320.3</v>
      </c>
      <c r="P106" s="36">
        <v>762.1</v>
      </c>
      <c r="Q106" s="36">
        <v>600.6</v>
      </c>
      <c r="R106" s="36">
        <v>617.4</v>
      </c>
      <c r="S106" s="36">
        <v>1235.8</v>
      </c>
      <c r="T106" s="36">
        <v>510.4</v>
      </c>
      <c r="U106" s="36">
        <v>566.9</v>
      </c>
      <c r="V106" s="36">
        <v>469.3</v>
      </c>
      <c r="W106" s="36">
        <v>263.89999999999998</v>
      </c>
      <c r="X106" s="36">
        <v>803.7</v>
      </c>
      <c r="Y106" s="36">
        <v>424.9</v>
      </c>
      <c r="Z106" s="36">
        <v>496.8</v>
      </c>
    </row>
    <row r="107" spans="1:26" x14ac:dyDescent="0.2">
      <c r="A107" s="67" t="s">
        <v>934</v>
      </c>
      <c r="G107" s="11"/>
      <c r="H107" s="11"/>
      <c r="I107" s="60"/>
      <c r="J107" s="11"/>
      <c r="K107" s="11"/>
      <c r="L107" s="101"/>
      <c r="M107" s="101"/>
      <c r="N107" s="101"/>
      <c r="O107" s="101"/>
      <c r="P107" s="101"/>
      <c r="S107" s="5"/>
      <c r="T107" s="5"/>
      <c r="U107" s="5"/>
      <c r="V107" s="5"/>
      <c r="W107" s="5"/>
      <c r="X107" s="5"/>
    </row>
    <row r="108" spans="1:26" x14ac:dyDescent="0.2">
      <c r="A108" s="67" t="s">
        <v>350</v>
      </c>
      <c r="G108" s="11"/>
      <c r="H108" s="11"/>
      <c r="I108" s="11"/>
      <c r="J108" s="11"/>
      <c r="K108" s="11"/>
      <c r="S108" s="5"/>
      <c r="T108" s="5"/>
      <c r="U108" s="5"/>
      <c r="V108" s="5"/>
      <c r="W108" s="5"/>
      <c r="X108" s="5"/>
    </row>
    <row r="109" spans="1:26" x14ac:dyDescent="0.2">
      <c r="A109" s="67" t="s">
        <v>933</v>
      </c>
      <c r="G109" s="11"/>
      <c r="H109" s="11"/>
      <c r="I109" s="11"/>
      <c r="J109" s="11"/>
      <c r="K109" s="11"/>
      <c r="S109" s="5"/>
      <c r="T109" s="5"/>
      <c r="U109" s="5"/>
      <c r="V109" s="5"/>
      <c r="W109" s="5"/>
      <c r="X109" s="5"/>
    </row>
    <row r="110" spans="1:26" x14ac:dyDescent="0.2">
      <c r="A110" s="67"/>
      <c r="G110" s="11"/>
      <c r="H110" s="11"/>
      <c r="I110" s="11"/>
      <c r="J110" s="11"/>
      <c r="K110" s="11"/>
      <c r="S110" s="5"/>
      <c r="T110" s="5"/>
      <c r="U110" s="5"/>
      <c r="V110" s="5"/>
      <c r="W110" s="5"/>
      <c r="X110" s="5"/>
    </row>
    <row r="111" spans="1:26" x14ac:dyDescent="0.2">
      <c r="A111" s="28" t="s">
        <v>354</v>
      </c>
      <c r="S111" s="5"/>
      <c r="T111" s="5"/>
    </row>
    <row r="112" spans="1:26" ht="38.25" x14ac:dyDescent="0.2">
      <c r="A112" s="30" t="s">
        <v>355</v>
      </c>
      <c r="B112" s="12" t="s">
        <v>356</v>
      </c>
      <c r="C112" s="40" t="s">
        <v>331</v>
      </c>
      <c r="D112" s="40" t="s">
        <v>332</v>
      </c>
      <c r="E112" s="40" t="s">
        <v>236</v>
      </c>
      <c r="F112" s="40" t="s">
        <v>333</v>
      </c>
      <c r="G112" s="40" t="s">
        <v>238</v>
      </c>
      <c r="S112" s="5"/>
      <c r="T112" s="5"/>
    </row>
    <row r="113" spans="1:20" x14ac:dyDescent="0.2">
      <c r="A113" s="26">
        <v>2014</v>
      </c>
      <c r="B113" s="8" t="s">
        <v>357</v>
      </c>
      <c r="C113" s="7">
        <v>684</v>
      </c>
      <c r="D113" s="7">
        <v>524</v>
      </c>
      <c r="E113" s="7">
        <v>2176</v>
      </c>
      <c r="F113" s="7">
        <v>1248</v>
      </c>
      <c r="G113" s="7">
        <v>767</v>
      </c>
      <c r="I113" s="7"/>
      <c r="J113" s="7"/>
      <c r="K113" s="7"/>
      <c r="L113" s="7"/>
      <c r="M113" s="7"/>
      <c r="N113" s="7"/>
      <c r="S113" s="5"/>
      <c r="T113" s="5"/>
    </row>
    <row r="114" spans="1:20" x14ac:dyDescent="0.2">
      <c r="A114" s="26">
        <v>2015</v>
      </c>
      <c r="B114" s="8" t="s">
        <v>357</v>
      </c>
      <c r="C114" s="7">
        <v>520</v>
      </c>
      <c r="D114" s="7">
        <v>587</v>
      </c>
      <c r="E114" s="7">
        <v>2155</v>
      </c>
      <c r="F114" s="7">
        <v>990</v>
      </c>
      <c r="G114" s="7">
        <v>848</v>
      </c>
      <c r="I114" s="7"/>
      <c r="J114" s="7"/>
      <c r="K114" s="7"/>
      <c r="L114" s="7"/>
      <c r="M114" s="7"/>
      <c r="N114" s="7"/>
      <c r="S114" s="5"/>
      <c r="T114" s="5"/>
    </row>
    <row r="115" spans="1:20" x14ac:dyDescent="0.2">
      <c r="A115" s="26">
        <v>2016</v>
      </c>
      <c r="B115" s="8" t="s">
        <v>357</v>
      </c>
      <c r="C115" s="7">
        <v>644</v>
      </c>
      <c r="D115" s="7">
        <v>763</v>
      </c>
      <c r="E115" s="7">
        <v>2304</v>
      </c>
      <c r="F115" s="7">
        <v>800</v>
      </c>
      <c r="G115" s="7">
        <v>787</v>
      </c>
      <c r="I115" s="7"/>
      <c r="J115" s="7"/>
      <c r="K115" s="7"/>
      <c r="L115" s="7"/>
      <c r="M115" s="7"/>
      <c r="N115" s="7"/>
      <c r="S115" s="5"/>
      <c r="T115" s="5"/>
    </row>
    <row r="116" spans="1:20" x14ac:dyDescent="0.2">
      <c r="A116" s="26">
        <v>2017</v>
      </c>
      <c r="B116" s="8" t="s">
        <v>357</v>
      </c>
      <c r="C116" s="7">
        <v>762</v>
      </c>
      <c r="D116" s="7">
        <v>584</v>
      </c>
      <c r="E116" s="7">
        <v>2355</v>
      </c>
      <c r="F116" s="7">
        <v>669</v>
      </c>
      <c r="G116" s="7">
        <v>1035</v>
      </c>
      <c r="I116" s="7"/>
      <c r="J116" s="7"/>
      <c r="K116" s="7"/>
      <c r="L116" s="7"/>
      <c r="M116" s="7"/>
      <c r="N116" s="7"/>
      <c r="S116" s="5"/>
      <c r="T116" s="5"/>
    </row>
    <row r="117" spans="1:20" x14ac:dyDescent="0.2">
      <c r="A117" s="26">
        <v>2018</v>
      </c>
      <c r="B117" s="8" t="s">
        <v>357</v>
      </c>
      <c r="C117" s="7">
        <v>573</v>
      </c>
      <c r="D117" s="7">
        <v>454</v>
      </c>
      <c r="E117" s="7">
        <v>1846</v>
      </c>
      <c r="F117" s="7">
        <v>442</v>
      </c>
      <c r="G117" s="7">
        <v>1077</v>
      </c>
      <c r="I117" s="7"/>
      <c r="J117" s="7"/>
      <c r="K117" s="7"/>
      <c r="L117" s="7"/>
      <c r="M117" s="7"/>
      <c r="N117" s="7"/>
      <c r="S117" s="5"/>
      <c r="T117" s="5"/>
    </row>
    <row r="118" spans="1:20" x14ac:dyDescent="0.2">
      <c r="A118" s="26">
        <v>2019</v>
      </c>
      <c r="B118" s="8" t="s">
        <v>357</v>
      </c>
      <c r="C118" s="7">
        <v>531.6</v>
      </c>
      <c r="D118" s="7">
        <v>716.4</v>
      </c>
      <c r="E118" s="7">
        <v>794.4</v>
      </c>
      <c r="F118" s="7">
        <v>285.7</v>
      </c>
      <c r="G118" s="7">
        <v>674.9</v>
      </c>
      <c r="I118" s="7"/>
      <c r="J118" s="7"/>
      <c r="K118" s="7"/>
      <c r="L118" s="7"/>
      <c r="M118" s="7"/>
      <c r="N118" s="7"/>
      <c r="S118" s="5"/>
      <c r="T118" s="5"/>
    </row>
    <row r="119" spans="1:20" x14ac:dyDescent="0.2">
      <c r="A119" s="26">
        <v>2020</v>
      </c>
      <c r="B119" s="8" t="s">
        <v>357</v>
      </c>
      <c r="C119" s="7">
        <v>624.4</v>
      </c>
      <c r="D119" s="7">
        <v>852</v>
      </c>
      <c r="E119" s="7">
        <v>1055.2</v>
      </c>
      <c r="F119" s="7">
        <v>465.9</v>
      </c>
      <c r="G119" s="7">
        <v>808</v>
      </c>
      <c r="I119" s="7"/>
      <c r="J119" s="7"/>
      <c r="K119" s="7"/>
      <c r="L119" s="7"/>
      <c r="M119" s="7"/>
      <c r="N119" s="7"/>
      <c r="S119" s="5"/>
      <c r="T119" s="5"/>
    </row>
    <row r="120" spans="1:20" x14ac:dyDescent="0.2">
      <c r="A120" s="26">
        <v>2021</v>
      </c>
      <c r="B120" s="8" t="s">
        <v>357</v>
      </c>
      <c r="C120" s="7">
        <v>900.3</v>
      </c>
      <c r="D120" s="7">
        <v>336</v>
      </c>
      <c r="E120" s="7">
        <v>966.9</v>
      </c>
      <c r="F120" s="7">
        <v>432.9</v>
      </c>
      <c r="G120" s="7">
        <v>1155.5</v>
      </c>
      <c r="I120" s="7"/>
      <c r="J120" s="7"/>
      <c r="K120" s="7"/>
      <c r="L120" s="7"/>
      <c r="M120" s="7"/>
      <c r="N120" s="7"/>
      <c r="S120" s="5"/>
      <c r="T120" s="5"/>
    </row>
    <row r="121" spans="1:20" x14ac:dyDescent="0.2">
      <c r="A121" s="26">
        <v>2022</v>
      </c>
      <c r="B121" s="8" t="s">
        <v>357</v>
      </c>
      <c r="C121" s="7">
        <v>630.6</v>
      </c>
      <c r="D121" s="7">
        <v>585.20000000000005</v>
      </c>
      <c r="E121" s="7">
        <v>807.7</v>
      </c>
      <c r="F121" s="7">
        <v>517.6</v>
      </c>
      <c r="G121" s="7">
        <v>768.3</v>
      </c>
      <c r="I121" s="7"/>
      <c r="J121" s="7"/>
      <c r="K121" s="7"/>
      <c r="L121" s="7"/>
      <c r="M121" s="7"/>
      <c r="N121" s="7"/>
      <c r="S121" s="5"/>
      <c r="T121" s="5"/>
    </row>
    <row r="122" spans="1:20" x14ac:dyDescent="0.2">
      <c r="A122" s="26">
        <v>2023</v>
      </c>
      <c r="B122" s="8" t="s">
        <v>357</v>
      </c>
      <c r="C122" s="7">
        <v>447.7</v>
      </c>
      <c r="D122" s="7">
        <v>275.60000000000002</v>
      </c>
      <c r="E122" s="7">
        <v>695</v>
      </c>
      <c r="F122" s="7">
        <v>485.2</v>
      </c>
      <c r="G122" s="7">
        <v>550.6</v>
      </c>
      <c r="I122" s="7"/>
      <c r="J122" s="7"/>
      <c r="K122" s="7"/>
      <c r="L122" s="7"/>
      <c r="M122" s="7"/>
      <c r="N122" s="7"/>
      <c r="S122" s="5"/>
      <c r="T122" s="5"/>
    </row>
    <row r="123" spans="1:20" x14ac:dyDescent="0.2">
      <c r="A123" s="26">
        <v>2024</v>
      </c>
      <c r="B123" s="8" t="s">
        <v>357</v>
      </c>
      <c r="C123" s="7">
        <v>511.1</v>
      </c>
      <c r="D123" s="7">
        <v>271.89999999999998</v>
      </c>
      <c r="E123" s="7">
        <v>738.8</v>
      </c>
      <c r="F123" s="7">
        <v>628.6</v>
      </c>
      <c r="G123" s="7">
        <v>678</v>
      </c>
      <c r="I123" s="7"/>
      <c r="J123" s="7"/>
      <c r="K123" s="7"/>
      <c r="L123" s="7"/>
      <c r="M123" s="7"/>
      <c r="N123" s="7"/>
      <c r="S123" s="5"/>
      <c r="T123" s="5"/>
    </row>
    <row r="124" spans="1:20" x14ac:dyDescent="0.2">
      <c r="A124" s="26">
        <v>2014</v>
      </c>
      <c r="B124" s="8" t="s">
        <v>358</v>
      </c>
      <c r="C124" s="7">
        <v>617</v>
      </c>
      <c r="D124" s="7">
        <v>369</v>
      </c>
      <c r="E124" s="7">
        <v>1586</v>
      </c>
      <c r="F124" s="7">
        <v>1022</v>
      </c>
      <c r="G124" s="7">
        <v>798</v>
      </c>
      <c r="I124" s="7"/>
      <c r="J124" s="7"/>
      <c r="K124" s="7"/>
      <c r="L124" s="7"/>
      <c r="M124" s="7"/>
      <c r="N124" s="7"/>
      <c r="S124" s="5"/>
      <c r="T124" s="5"/>
    </row>
    <row r="125" spans="1:20" x14ac:dyDescent="0.2">
      <c r="A125" s="26">
        <v>2015</v>
      </c>
      <c r="B125" s="8" t="s">
        <v>358</v>
      </c>
      <c r="C125" s="7">
        <v>443</v>
      </c>
      <c r="D125" s="7">
        <v>630</v>
      </c>
      <c r="E125" s="7">
        <v>1717</v>
      </c>
      <c r="F125" s="7">
        <v>1089</v>
      </c>
      <c r="G125" s="7">
        <v>714</v>
      </c>
      <c r="I125" s="7"/>
      <c r="J125" s="7"/>
      <c r="K125" s="7"/>
      <c r="L125" s="7"/>
      <c r="M125" s="7"/>
      <c r="N125" s="7"/>
      <c r="S125" s="5"/>
      <c r="T125" s="5"/>
    </row>
    <row r="126" spans="1:20" x14ac:dyDescent="0.2">
      <c r="A126" s="26">
        <v>2016</v>
      </c>
      <c r="B126" s="8" t="s">
        <v>358</v>
      </c>
      <c r="C126" s="7">
        <v>495</v>
      </c>
      <c r="D126" s="7">
        <v>673</v>
      </c>
      <c r="E126" s="7">
        <v>1758</v>
      </c>
      <c r="F126" s="7">
        <v>576</v>
      </c>
      <c r="G126" s="7">
        <v>871</v>
      </c>
      <c r="I126" s="7"/>
      <c r="J126" s="7"/>
      <c r="K126" s="7"/>
      <c r="L126" s="7"/>
      <c r="M126" s="7"/>
      <c r="N126" s="7"/>
      <c r="S126" s="5"/>
      <c r="T126" s="5"/>
    </row>
    <row r="127" spans="1:20" x14ac:dyDescent="0.2">
      <c r="A127" s="26">
        <v>2017</v>
      </c>
      <c r="B127" s="8" t="s">
        <v>358</v>
      </c>
      <c r="C127" s="7">
        <v>547</v>
      </c>
      <c r="D127" s="7">
        <v>541</v>
      </c>
      <c r="E127" s="7">
        <v>2007</v>
      </c>
      <c r="F127" s="7">
        <v>578</v>
      </c>
      <c r="G127" s="7">
        <v>884</v>
      </c>
      <c r="I127" s="7"/>
      <c r="J127" s="7"/>
      <c r="K127" s="7"/>
      <c r="L127" s="7"/>
      <c r="M127" s="7"/>
      <c r="N127" s="7"/>
      <c r="S127" s="5"/>
      <c r="T127" s="5"/>
    </row>
    <row r="128" spans="1:20" x14ac:dyDescent="0.2">
      <c r="A128" s="26">
        <v>2018</v>
      </c>
      <c r="B128" s="8" t="s">
        <v>358</v>
      </c>
      <c r="C128" s="7">
        <v>544</v>
      </c>
      <c r="D128" s="7">
        <v>500</v>
      </c>
      <c r="E128" s="7">
        <v>1809</v>
      </c>
      <c r="F128" s="7">
        <v>553</v>
      </c>
      <c r="G128" s="7">
        <v>1098</v>
      </c>
      <c r="I128" s="7"/>
      <c r="J128" s="7"/>
      <c r="K128" s="7"/>
      <c r="L128" s="7"/>
      <c r="M128" s="7"/>
      <c r="N128" s="7"/>
      <c r="S128" s="5"/>
      <c r="T128" s="5"/>
    </row>
    <row r="129" spans="1:20" x14ac:dyDescent="0.2">
      <c r="A129" s="26">
        <v>2019</v>
      </c>
      <c r="B129" s="8" t="s">
        <v>358</v>
      </c>
      <c r="C129" s="7">
        <v>536.79999999999995</v>
      </c>
      <c r="D129" s="7">
        <v>212.6</v>
      </c>
      <c r="E129" s="7">
        <v>1589.6</v>
      </c>
      <c r="F129" s="7">
        <v>347.7</v>
      </c>
      <c r="G129" s="7">
        <v>761.9</v>
      </c>
      <c r="I129" s="7"/>
      <c r="J129" s="7"/>
      <c r="K129" s="7"/>
      <c r="L129" s="7"/>
      <c r="M129" s="7"/>
      <c r="N129" s="7"/>
      <c r="S129" s="5"/>
      <c r="T129" s="5"/>
    </row>
    <row r="130" spans="1:20" x14ac:dyDescent="0.2">
      <c r="A130" s="26">
        <v>2020</v>
      </c>
      <c r="B130" s="8" t="s">
        <v>358</v>
      </c>
      <c r="C130" s="7">
        <v>787.9</v>
      </c>
      <c r="D130" s="7">
        <v>804.8</v>
      </c>
      <c r="E130" s="7">
        <v>993.6</v>
      </c>
      <c r="F130" s="7">
        <v>546.70000000000005</v>
      </c>
      <c r="G130" s="7">
        <v>674.2</v>
      </c>
      <c r="I130" s="7"/>
      <c r="J130" s="7"/>
      <c r="K130" s="7"/>
      <c r="L130" s="7"/>
      <c r="M130" s="7"/>
      <c r="N130" s="7"/>
      <c r="S130" s="5"/>
      <c r="T130" s="5"/>
    </row>
    <row r="131" spans="1:20" x14ac:dyDescent="0.2">
      <c r="A131" s="26">
        <v>2021</v>
      </c>
      <c r="B131" s="8" t="s">
        <v>358</v>
      </c>
      <c r="C131" s="7">
        <v>798.5</v>
      </c>
      <c r="D131" s="7">
        <v>599.6</v>
      </c>
      <c r="E131" s="7">
        <v>1281</v>
      </c>
      <c r="F131" s="7">
        <v>437.9</v>
      </c>
      <c r="G131" s="7">
        <v>789.5</v>
      </c>
      <c r="I131" s="7"/>
      <c r="J131" s="7"/>
      <c r="K131" s="7"/>
      <c r="L131" s="7"/>
      <c r="M131" s="7"/>
      <c r="N131" s="7"/>
      <c r="S131" s="5"/>
      <c r="T131" s="5"/>
    </row>
    <row r="132" spans="1:20" x14ac:dyDescent="0.2">
      <c r="A132" s="26">
        <v>2022</v>
      </c>
      <c r="B132" s="8" t="s">
        <v>358</v>
      </c>
      <c r="C132" s="7">
        <v>622.70000000000005</v>
      </c>
      <c r="D132" s="7">
        <v>660.9</v>
      </c>
      <c r="E132" s="7">
        <v>1085.3</v>
      </c>
      <c r="F132" s="7">
        <v>321</v>
      </c>
      <c r="G132" s="7">
        <v>845.8</v>
      </c>
      <c r="I132" s="7"/>
      <c r="J132" s="7"/>
      <c r="K132" s="7"/>
      <c r="L132" s="7"/>
      <c r="M132" s="7"/>
      <c r="N132" s="7"/>
      <c r="S132" s="5"/>
      <c r="T132" s="5"/>
    </row>
    <row r="133" spans="1:20" x14ac:dyDescent="0.2">
      <c r="A133" s="26">
        <v>2023</v>
      </c>
      <c r="B133" s="8" t="s">
        <v>358</v>
      </c>
      <c r="C133" s="7">
        <v>563.20000000000005</v>
      </c>
      <c r="D133" s="7">
        <v>603.4</v>
      </c>
      <c r="E133" s="7">
        <v>1005.9</v>
      </c>
      <c r="F133" s="7">
        <v>644.70000000000005</v>
      </c>
      <c r="G133" s="7">
        <v>639.79999999999995</v>
      </c>
      <c r="I133" s="7"/>
      <c r="J133" s="7"/>
      <c r="K133" s="7"/>
      <c r="L133" s="7"/>
      <c r="M133" s="7"/>
      <c r="N133" s="7"/>
      <c r="S133" s="5"/>
      <c r="T133" s="5"/>
    </row>
    <row r="134" spans="1:20" x14ac:dyDescent="0.2">
      <c r="A134" s="26">
        <v>2024</v>
      </c>
      <c r="B134" s="8" t="s">
        <v>358</v>
      </c>
      <c r="C134" s="7">
        <v>694.4</v>
      </c>
      <c r="D134" s="7">
        <v>590.70000000000005</v>
      </c>
      <c r="E134" s="7">
        <v>1181</v>
      </c>
      <c r="F134" s="7">
        <v>492.4</v>
      </c>
      <c r="G134" s="7">
        <v>574.79999999999995</v>
      </c>
      <c r="I134" s="7"/>
      <c r="J134" s="7"/>
      <c r="K134" s="7"/>
      <c r="L134" s="7"/>
      <c r="M134" s="7"/>
      <c r="N134" s="7"/>
      <c r="S134" s="5"/>
      <c r="T134" s="5"/>
    </row>
    <row r="135" spans="1:20" x14ac:dyDescent="0.2">
      <c r="A135" s="26">
        <v>2014</v>
      </c>
      <c r="B135" s="8" t="s">
        <v>359</v>
      </c>
      <c r="C135" s="7">
        <v>490</v>
      </c>
      <c r="D135" s="7">
        <v>244</v>
      </c>
      <c r="E135" s="7">
        <v>1196</v>
      </c>
      <c r="F135" s="7">
        <v>779</v>
      </c>
      <c r="G135" s="7">
        <v>581</v>
      </c>
      <c r="I135" s="7"/>
      <c r="J135" s="7"/>
      <c r="K135" s="7"/>
      <c r="L135" s="7"/>
      <c r="M135" s="7"/>
      <c r="N135" s="7"/>
      <c r="S135" s="5"/>
      <c r="T135" s="5"/>
    </row>
    <row r="136" spans="1:20" x14ac:dyDescent="0.2">
      <c r="A136" s="26">
        <v>2015</v>
      </c>
      <c r="B136" s="8" t="s">
        <v>359</v>
      </c>
      <c r="C136" s="7">
        <v>619</v>
      </c>
      <c r="D136" s="7">
        <v>418</v>
      </c>
      <c r="E136" s="7">
        <v>1355</v>
      </c>
      <c r="F136" s="7">
        <v>872</v>
      </c>
      <c r="G136" s="7">
        <v>697</v>
      </c>
      <c r="I136" s="7"/>
      <c r="J136" s="7"/>
      <c r="K136" s="7"/>
      <c r="L136" s="7"/>
      <c r="M136" s="7"/>
      <c r="N136" s="7"/>
      <c r="S136" s="5"/>
      <c r="T136" s="5"/>
    </row>
    <row r="137" spans="1:20" x14ac:dyDescent="0.2">
      <c r="A137" s="26">
        <v>2016</v>
      </c>
      <c r="B137" s="8" t="s">
        <v>359</v>
      </c>
      <c r="C137" s="7">
        <v>553</v>
      </c>
      <c r="D137" s="7">
        <v>519</v>
      </c>
      <c r="E137" s="7">
        <v>1125</v>
      </c>
      <c r="F137" s="7">
        <v>674</v>
      </c>
      <c r="G137" s="7">
        <v>859</v>
      </c>
      <c r="I137" s="7"/>
      <c r="J137" s="7"/>
      <c r="K137" s="7"/>
      <c r="L137" s="7"/>
      <c r="M137" s="7"/>
      <c r="N137" s="7"/>
      <c r="S137" s="5"/>
      <c r="T137" s="5"/>
    </row>
    <row r="138" spans="1:20" x14ac:dyDescent="0.2">
      <c r="A138" s="26">
        <v>2017</v>
      </c>
      <c r="B138" s="8" t="s">
        <v>359</v>
      </c>
      <c r="C138" s="7">
        <v>486</v>
      </c>
      <c r="D138" s="7">
        <v>352</v>
      </c>
      <c r="E138" s="7">
        <v>1346</v>
      </c>
      <c r="F138" s="7">
        <v>716</v>
      </c>
      <c r="G138" s="7">
        <v>649</v>
      </c>
      <c r="I138" s="7"/>
      <c r="J138" s="7"/>
      <c r="K138" s="7"/>
      <c r="L138" s="7"/>
      <c r="M138" s="7"/>
      <c r="N138" s="7"/>
      <c r="S138" s="5"/>
      <c r="T138" s="5"/>
    </row>
    <row r="139" spans="1:20" x14ac:dyDescent="0.2">
      <c r="A139" s="26">
        <v>2018</v>
      </c>
      <c r="B139" s="8" t="s">
        <v>359</v>
      </c>
      <c r="C139" s="7">
        <v>484</v>
      </c>
      <c r="D139" s="7">
        <v>303</v>
      </c>
      <c r="E139" s="7">
        <v>1378</v>
      </c>
      <c r="F139" s="7">
        <v>551</v>
      </c>
      <c r="G139" s="7">
        <v>758</v>
      </c>
      <c r="I139" s="7"/>
      <c r="J139" s="7"/>
      <c r="K139" s="7"/>
      <c r="L139" s="7"/>
      <c r="M139" s="7"/>
      <c r="N139" s="7"/>
      <c r="S139" s="5"/>
      <c r="T139" s="5"/>
    </row>
    <row r="140" spans="1:20" x14ac:dyDescent="0.2">
      <c r="A140" s="26">
        <v>2019</v>
      </c>
      <c r="B140" s="8" t="s">
        <v>359</v>
      </c>
      <c r="C140" s="7">
        <v>584.6</v>
      </c>
      <c r="D140" s="7">
        <v>211.9</v>
      </c>
      <c r="E140" s="7">
        <v>1667.7</v>
      </c>
      <c r="F140" s="7">
        <v>373.1</v>
      </c>
      <c r="G140" s="7">
        <v>789.5</v>
      </c>
      <c r="I140" s="7"/>
      <c r="J140" s="7"/>
      <c r="K140" s="7"/>
      <c r="L140" s="7"/>
      <c r="M140" s="7"/>
      <c r="N140" s="7"/>
      <c r="S140" s="5"/>
      <c r="T140" s="5"/>
    </row>
    <row r="141" spans="1:20" x14ac:dyDescent="0.2">
      <c r="A141" s="26">
        <v>2020</v>
      </c>
      <c r="B141" s="8" t="s">
        <v>359</v>
      </c>
      <c r="C141" s="7">
        <v>787.2</v>
      </c>
      <c r="D141" s="7">
        <v>243.3</v>
      </c>
      <c r="E141" s="7">
        <v>1578.5</v>
      </c>
      <c r="F141" s="7">
        <v>552</v>
      </c>
      <c r="G141" s="7">
        <v>744.4</v>
      </c>
      <c r="I141" s="7"/>
      <c r="J141" s="7"/>
      <c r="K141" s="7"/>
      <c r="L141" s="7"/>
      <c r="M141" s="7"/>
      <c r="N141" s="7"/>
      <c r="S141" s="5"/>
      <c r="T141" s="5"/>
    </row>
    <row r="142" spans="1:20" x14ac:dyDescent="0.2">
      <c r="A142" s="26">
        <v>2021</v>
      </c>
      <c r="B142" s="8" t="s">
        <v>359</v>
      </c>
      <c r="C142" s="7">
        <v>871.8</v>
      </c>
      <c r="D142" s="7">
        <v>690.8</v>
      </c>
      <c r="E142" s="7">
        <v>1294.9000000000001</v>
      </c>
      <c r="F142" s="7">
        <v>419.1</v>
      </c>
      <c r="G142" s="7">
        <v>790.3</v>
      </c>
      <c r="I142" s="7"/>
      <c r="J142" s="7"/>
      <c r="K142" s="7"/>
      <c r="L142" s="7"/>
      <c r="M142" s="7"/>
      <c r="N142" s="7"/>
      <c r="S142" s="5"/>
      <c r="T142" s="5"/>
    </row>
    <row r="143" spans="1:20" x14ac:dyDescent="0.2">
      <c r="A143" s="26">
        <v>2022</v>
      </c>
      <c r="B143" s="8" t="s">
        <v>359</v>
      </c>
      <c r="C143" s="7">
        <v>609</v>
      </c>
      <c r="D143" s="7">
        <v>569.20000000000005</v>
      </c>
      <c r="E143" s="7">
        <v>1176.3</v>
      </c>
      <c r="F143" s="7">
        <v>377.6</v>
      </c>
      <c r="G143" s="7">
        <v>748.1</v>
      </c>
      <c r="I143" s="7"/>
      <c r="J143" s="7"/>
      <c r="K143" s="7"/>
      <c r="L143" s="7"/>
      <c r="M143" s="7"/>
      <c r="N143" s="7"/>
      <c r="S143" s="5"/>
      <c r="T143" s="5"/>
    </row>
    <row r="144" spans="1:20" x14ac:dyDescent="0.2">
      <c r="A144" s="26">
        <v>2023</v>
      </c>
      <c r="B144" s="8" t="s">
        <v>359</v>
      </c>
      <c r="C144" s="7">
        <v>760.6</v>
      </c>
      <c r="D144" s="7">
        <v>672.8</v>
      </c>
      <c r="E144" s="7">
        <v>1193</v>
      </c>
      <c r="F144" s="7">
        <v>418.3</v>
      </c>
      <c r="G144" s="7">
        <v>488.8</v>
      </c>
      <c r="I144" s="7"/>
      <c r="J144" s="7"/>
      <c r="K144" s="7"/>
      <c r="L144" s="7"/>
      <c r="M144" s="7"/>
      <c r="N144" s="7"/>
      <c r="S144" s="5"/>
      <c r="T144" s="5"/>
    </row>
    <row r="145" spans="1:20" x14ac:dyDescent="0.2">
      <c r="A145" s="26">
        <v>2024</v>
      </c>
      <c r="B145" s="8" t="s">
        <v>359</v>
      </c>
      <c r="C145" s="7">
        <v>884.3</v>
      </c>
      <c r="D145" s="7">
        <v>624.4</v>
      </c>
      <c r="E145" s="7">
        <v>1228.3</v>
      </c>
      <c r="F145" s="7">
        <v>238.2</v>
      </c>
      <c r="G145" s="7">
        <v>565.9</v>
      </c>
      <c r="I145" s="7"/>
      <c r="J145" s="7"/>
      <c r="K145" s="7"/>
      <c r="L145" s="7"/>
      <c r="M145" s="7"/>
      <c r="N145" s="7"/>
      <c r="S145" s="5"/>
      <c r="T145" s="5"/>
    </row>
    <row r="146" spans="1:20" x14ac:dyDescent="0.2">
      <c r="A146" s="26">
        <v>2014</v>
      </c>
      <c r="B146" s="8" t="s">
        <v>360</v>
      </c>
      <c r="C146" s="7">
        <v>167</v>
      </c>
      <c r="D146" s="7">
        <v>222</v>
      </c>
      <c r="E146" s="7">
        <v>1125</v>
      </c>
      <c r="F146" s="7">
        <v>774</v>
      </c>
      <c r="G146" s="7">
        <v>524</v>
      </c>
      <c r="I146" s="7"/>
      <c r="J146" s="7"/>
      <c r="K146" s="7"/>
      <c r="L146" s="7"/>
      <c r="M146" s="7"/>
      <c r="N146" s="7"/>
      <c r="S146" s="5"/>
      <c r="T146" s="5"/>
    </row>
    <row r="147" spans="1:20" x14ac:dyDescent="0.2">
      <c r="A147" s="26">
        <v>2015</v>
      </c>
      <c r="B147" s="8" t="s">
        <v>360</v>
      </c>
      <c r="C147" s="7">
        <v>165</v>
      </c>
      <c r="D147" s="7">
        <v>260</v>
      </c>
      <c r="E147" s="7">
        <v>1047</v>
      </c>
      <c r="F147" s="7">
        <v>778</v>
      </c>
      <c r="G147" s="7">
        <v>495</v>
      </c>
      <c r="I147" s="7"/>
      <c r="J147" s="7"/>
      <c r="K147" s="7"/>
      <c r="L147" s="7"/>
      <c r="M147" s="7"/>
      <c r="N147" s="7"/>
      <c r="S147" s="5"/>
      <c r="T147" s="5"/>
    </row>
    <row r="148" spans="1:20" x14ac:dyDescent="0.2">
      <c r="A148" s="26">
        <v>2016</v>
      </c>
      <c r="B148" s="8" t="s">
        <v>360</v>
      </c>
      <c r="C148" s="7">
        <v>240</v>
      </c>
      <c r="D148" s="7">
        <v>484</v>
      </c>
      <c r="E148" s="7">
        <v>1373</v>
      </c>
      <c r="F148" s="7">
        <v>617</v>
      </c>
      <c r="G148" s="7">
        <v>1035</v>
      </c>
      <c r="I148" s="7"/>
      <c r="J148" s="7"/>
      <c r="K148" s="7"/>
      <c r="L148" s="7"/>
      <c r="M148" s="7"/>
      <c r="N148" s="7"/>
      <c r="S148" s="5"/>
      <c r="T148" s="5"/>
    </row>
    <row r="149" spans="1:20" x14ac:dyDescent="0.2">
      <c r="A149" s="26">
        <v>2017</v>
      </c>
      <c r="B149" s="8" t="s">
        <v>360</v>
      </c>
      <c r="C149" s="7">
        <v>314</v>
      </c>
      <c r="D149" s="7">
        <v>347</v>
      </c>
      <c r="E149" s="7">
        <v>1323</v>
      </c>
      <c r="F149" s="7">
        <v>912</v>
      </c>
      <c r="G149" s="7">
        <v>599</v>
      </c>
      <c r="I149" s="7"/>
      <c r="J149" s="7"/>
      <c r="K149" s="7"/>
      <c r="L149" s="7"/>
      <c r="M149" s="7"/>
      <c r="N149" s="7"/>
      <c r="S149" s="5"/>
      <c r="T149" s="5"/>
    </row>
    <row r="150" spans="1:20" x14ac:dyDescent="0.2">
      <c r="A150" s="26">
        <v>2018</v>
      </c>
      <c r="B150" s="8" t="s">
        <v>360</v>
      </c>
      <c r="C150" s="7">
        <v>365</v>
      </c>
      <c r="D150" s="7">
        <v>233</v>
      </c>
      <c r="E150" s="7">
        <v>1242</v>
      </c>
      <c r="F150" s="7">
        <v>568</v>
      </c>
      <c r="G150" s="7">
        <v>453</v>
      </c>
      <c r="I150" s="7"/>
      <c r="J150" s="7"/>
      <c r="K150" s="7"/>
      <c r="L150" s="7"/>
      <c r="M150" s="7"/>
      <c r="N150" s="7"/>
      <c r="S150" s="5"/>
      <c r="T150" s="5"/>
    </row>
    <row r="151" spans="1:20" x14ac:dyDescent="0.2">
      <c r="A151" s="26">
        <v>2019</v>
      </c>
      <c r="B151" s="8" t="s">
        <v>360</v>
      </c>
      <c r="C151" s="7">
        <v>590.5</v>
      </c>
      <c r="D151" s="7">
        <v>239.1</v>
      </c>
      <c r="E151" s="7">
        <v>1467.5</v>
      </c>
      <c r="F151" s="7">
        <v>514.70000000000005</v>
      </c>
      <c r="G151" s="7">
        <v>785.9</v>
      </c>
      <c r="I151" s="7"/>
      <c r="J151" s="7"/>
      <c r="K151" s="7"/>
      <c r="L151" s="7"/>
      <c r="M151" s="7"/>
      <c r="N151" s="7"/>
      <c r="S151" s="5"/>
      <c r="T151" s="5"/>
    </row>
    <row r="152" spans="1:20" x14ac:dyDescent="0.2">
      <c r="A152" s="26">
        <v>2020</v>
      </c>
      <c r="B152" s="8" t="s">
        <v>360</v>
      </c>
      <c r="C152" s="7">
        <v>575.20000000000005</v>
      </c>
      <c r="D152" s="7">
        <v>205</v>
      </c>
      <c r="E152" s="7">
        <v>1565.6</v>
      </c>
      <c r="F152" s="7">
        <v>601.4</v>
      </c>
      <c r="G152" s="7">
        <v>755.6</v>
      </c>
      <c r="I152" s="7"/>
      <c r="J152" s="7"/>
      <c r="K152" s="7"/>
      <c r="L152" s="7"/>
      <c r="M152" s="7"/>
      <c r="N152" s="7"/>
      <c r="S152" s="5"/>
      <c r="T152" s="5"/>
    </row>
    <row r="153" spans="1:20" x14ac:dyDescent="0.2">
      <c r="A153" s="26">
        <v>2021</v>
      </c>
      <c r="B153" s="8" t="s">
        <v>360</v>
      </c>
      <c r="C153" s="7">
        <v>609.1</v>
      </c>
      <c r="D153" s="7">
        <v>342.8</v>
      </c>
      <c r="E153" s="7">
        <v>1120</v>
      </c>
      <c r="F153" s="7">
        <v>421</v>
      </c>
      <c r="G153" s="7">
        <v>797.8</v>
      </c>
      <c r="I153" s="7"/>
      <c r="J153" s="7"/>
      <c r="K153" s="7"/>
      <c r="L153" s="7"/>
      <c r="M153" s="7"/>
      <c r="N153" s="7"/>
      <c r="S153" s="5"/>
      <c r="T153" s="5"/>
    </row>
    <row r="154" spans="1:20" x14ac:dyDescent="0.2">
      <c r="A154" s="26">
        <v>2022</v>
      </c>
      <c r="B154" s="8" t="s">
        <v>360</v>
      </c>
      <c r="C154" s="7">
        <v>315.89999999999998</v>
      </c>
      <c r="D154" s="7">
        <v>380.4</v>
      </c>
      <c r="E154" s="7">
        <v>1219</v>
      </c>
      <c r="F154" s="7">
        <v>320.3</v>
      </c>
      <c r="G154" s="7">
        <v>762.1</v>
      </c>
      <c r="I154" s="7"/>
      <c r="J154" s="7"/>
      <c r="K154" s="7"/>
      <c r="L154" s="7"/>
      <c r="M154" s="7"/>
      <c r="N154" s="7"/>
      <c r="S154" s="5"/>
      <c r="T154" s="5"/>
    </row>
    <row r="155" spans="1:20" x14ac:dyDescent="0.2">
      <c r="A155" s="26">
        <v>2023</v>
      </c>
      <c r="B155" s="8" t="s">
        <v>360</v>
      </c>
      <c r="C155" s="7">
        <v>600.6</v>
      </c>
      <c r="D155" s="7">
        <v>617.4</v>
      </c>
      <c r="E155" s="7">
        <v>1235.8</v>
      </c>
      <c r="F155" s="7">
        <v>510.4</v>
      </c>
      <c r="G155" s="7">
        <v>566.9</v>
      </c>
      <c r="I155" s="7"/>
      <c r="J155" s="7"/>
      <c r="K155" s="7"/>
      <c r="L155" s="7"/>
      <c r="M155" s="7"/>
      <c r="N155" s="7"/>
      <c r="S155" s="5"/>
      <c r="T155" s="5"/>
    </row>
    <row r="156" spans="1:20" x14ac:dyDescent="0.2">
      <c r="A156" s="26">
        <v>2024</v>
      </c>
      <c r="B156" s="8" t="s">
        <v>360</v>
      </c>
      <c r="C156" s="7">
        <v>469.3</v>
      </c>
      <c r="D156" s="7">
        <v>263.89999999999998</v>
      </c>
      <c r="E156" s="7">
        <v>803.7</v>
      </c>
      <c r="F156" s="7">
        <v>424.9</v>
      </c>
      <c r="G156" s="7">
        <v>496.8</v>
      </c>
      <c r="I156" s="7"/>
      <c r="J156" s="7"/>
      <c r="K156" s="7"/>
      <c r="L156" s="7"/>
      <c r="M156" s="7"/>
      <c r="N156" s="7"/>
      <c r="S156" s="5"/>
      <c r="T156" s="5"/>
    </row>
    <row r="157" spans="1:20" x14ac:dyDescent="0.2">
      <c r="A157" s="67" t="s">
        <v>934</v>
      </c>
      <c r="G157" s="11"/>
      <c r="H157" s="11"/>
      <c r="I157" s="60"/>
      <c r="S157" s="5"/>
      <c r="T157" s="5"/>
    </row>
    <row r="158" spans="1:20" x14ac:dyDescent="0.2">
      <c r="A158" s="67" t="s">
        <v>350</v>
      </c>
      <c r="S158" s="5"/>
      <c r="T158" s="5"/>
    </row>
    <row r="159" spans="1:20" x14ac:dyDescent="0.2">
      <c r="A159" s="67" t="s">
        <v>361</v>
      </c>
    </row>
    <row r="160" spans="1:20" x14ac:dyDescent="0.2">
      <c r="A160" s="67" t="s">
        <v>362</v>
      </c>
    </row>
    <row r="161" spans="1:26" x14ac:dyDescent="0.2">
      <c r="A161" s="67" t="s">
        <v>933</v>
      </c>
      <c r="G161" s="11"/>
      <c r="H161" s="11"/>
      <c r="I161" s="11"/>
      <c r="J161" s="11"/>
    </row>
    <row r="162" spans="1:26" x14ac:dyDescent="0.2">
      <c r="A162" s="67"/>
    </row>
    <row r="164" spans="1:26" ht="17.25" thickBot="1" x14ac:dyDescent="0.35">
      <c r="A164" s="27" t="s">
        <v>27</v>
      </c>
    </row>
    <row r="165" spans="1:26" x14ac:dyDescent="0.2">
      <c r="A165" s="28" t="s">
        <v>363</v>
      </c>
      <c r="S165" s="5"/>
      <c r="T165" s="5"/>
      <c r="U165" s="5"/>
      <c r="V165" s="5"/>
      <c r="W165" s="5"/>
      <c r="X165" s="5"/>
    </row>
    <row r="166" spans="1:26" x14ac:dyDescent="0.2">
      <c r="A166" s="30"/>
      <c r="B166" s="19">
        <v>2020</v>
      </c>
      <c r="C166" s="19"/>
      <c r="D166" s="19"/>
      <c r="E166" s="19"/>
      <c r="F166" s="19"/>
      <c r="G166" s="40">
        <v>2021</v>
      </c>
      <c r="H166" s="40"/>
      <c r="I166" s="40"/>
      <c r="J166" s="40"/>
      <c r="K166" s="40"/>
      <c r="L166" s="12">
        <v>2022</v>
      </c>
      <c r="M166" s="12"/>
      <c r="N166" s="12"/>
      <c r="O166" s="12"/>
      <c r="P166" s="12"/>
      <c r="Q166" s="12">
        <v>2023</v>
      </c>
      <c r="R166" s="12"/>
      <c r="S166" s="12"/>
      <c r="T166" s="12"/>
      <c r="U166" s="12"/>
      <c r="V166" s="12">
        <v>2024</v>
      </c>
      <c r="W166" s="12"/>
      <c r="X166" s="12"/>
      <c r="Y166" s="12"/>
      <c r="Z166" s="12"/>
    </row>
    <row r="167" spans="1:26" ht="38.25" x14ac:dyDescent="0.2">
      <c r="A167" s="30" t="s">
        <v>330</v>
      </c>
      <c r="B167" s="40" t="s">
        <v>331</v>
      </c>
      <c r="C167" s="40" t="s">
        <v>332</v>
      </c>
      <c r="D167" s="40" t="s">
        <v>236</v>
      </c>
      <c r="E167" s="40" t="s">
        <v>333</v>
      </c>
      <c r="F167" s="40" t="s">
        <v>238</v>
      </c>
      <c r="G167" s="40" t="s">
        <v>331</v>
      </c>
      <c r="H167" s="40" t="s">
        <v>332</v>
      </c>
      <c r="I167" s="40" t="s">
        <v>236</v>
      </c>
      <c r="J167" s="40" t="s">
        <v>333</v>
      </c>
      <c r="K167" s="40" t="s">
        <v>238</v>
      </c>
      <c r="L167" s="40" t="s">
        <v>331</v>
      </c>
      <c r="M167" s="40" t="s">
        <v>332</v>
      </c>
      <c r="N167" s="40" t="s">
        <v>236</v>
      </c>
      <c r="O167" s="40" t="s">
        <v>333</v>
      </c>
      <c r="P167" s="40" t="s">
        <v>238</v>
      </c>
      <c r="Q167" s="40" t="s">
        <v>331</v>
      </c>
      <c r="R167" s="40" t="s">
        <v>332</v>
      </c>
      <c r="S167" s="40" t="s">
        <v>236</v>
      </c>
      <c r="T167" s="40" t="s">
        <v>333</v>
      </c>
      <c r="U167" s="40" t="s">
        <v>238</v>
      </c>
      <c r="V167" s="40" t="s">
        <v>331</v>
      </c>
      <c r="W167" s="40" t="s">
        <v>332</v>
      </c>
      <c r="X167" s="40" t="s">
        <v>236</v>
      </c>
      <c r="Y167" s="40" t="s">
        <v>333</v>
      </c>
      <c r="Z167" s="40" t="s">
        <v>238</v>
      </c>
    </row>
    <row r="168" spans="1:26" x14ac:dyDescent="0.2">
      <c r="A168" s="26" t="s">
        <v>334</v>
      </c>
      <c r="B168" s="16" t="s">
        <v>169</v>
      </c>
      <c r="C168" s="16" t="s">
        <v>169</v>
      </c>
      <c r="D168" s="16" t="s">
        <v>169</v>
      </c>
      <c r="E168" s="16" t="s">
        <v>169</v>
      </c>
      <c r="F168" s="16">
        <v>239</v>
      </c>
      <c r="G168" s="16" t="s">
        <v>169</v>
      </c>
      <c r="H168" s="16">
        <v>36</v>
      </c>
      <c r="I168" s="16">
        <v>58</v>
      </c>
      <c r="J168" s="16" t="s">
        <v>169</v>
      </c>
      <c r="K168" s="16">
        <v>557</v>
      </c>
      <c r="L168" s="16" t="s">
        <v>169</v>
      </c>
      <c r="M168" s="16">
        <v>176</v>
      </c>
      <c r="N168" s="16">
        <v>49</v>
      </c>
      <c r="O168" s="16" t="s">
        <v>169</v>
      </c>
      <c r="P168" s="16">
        <v>371</v>
      </c>
      <c r="Q168" s="16" t="s">
        <v>169</v>
      </c>
      <c r="R168" s="16">
        <v>133</v>
      </c>
      <c r="S168" s="16">
        <v>25</v>
      </c>
      <c r="T168" s="16" t="s">
        <v>169</v>
      </c>
      <c r="U168" s="16">
        <v>327</v>
      </c>
      <c r="V168" s="16" t="s">
        <v>169</v>
      </c>
      <c r="W168" s="16">
        <v>169.6</v>
      </c>
      <c r="X168" s="16">
        <v>27.5</v>
      </c>
      <c r="Y168" s="16" t="s">
        <v>169</v>
      </c>
      <c r="Z168" s="16">
        <v>356.6</v>
      </c>
    </row>
    <row r="169" spans="1:26" x14ac:dyDescent="0.2">
      <c r="A169" s="26" t="s">
        <v>335</v>
      </c>
      <c r="B169" s="16" t="s">
        <v>169</v>
      </c>
      <c r="C169" s="16" t="s">
        <v>169</v>
      </c>
      <c r="D169" s="16" t="s">
        <v>169</v>
      </c>
      <c r="E169" s="16" t="s">
        <v>169</v>
      </c>
      <c r="F169" s="16" t="s">
        <v>169</v>
      </c>
      <c r="G169" s="16" t="s">
        <v>169</v>
      </c>
      <c r="H169" s="16" t="s">
        <v>169</v>
      </c>
      <c r="I169" s="16" t="s">
        <v>169</v>
      </c>
      <c r="J169" s="16">
        <v>6.4</v>
      </c>
      <c r="K169" s="16" t="s">
        <v>169</v>
      </c>
      <c r="L169" s="16" t="s">
        <v>169</v>
      </c>
      <c r="M169" s="16" t="s">
        <v>169</v>
      </c>
      <c r="N169" s="16" t="s">
        <v>169</v>
      </c>
      <c r="O169" s="16">
        <v>9.3000000000000007</v>
      </c>
      <c r="P169" s="16" t="s">
        <v>169</v>
      </c>
      <c r="Q169" s="16" t="s">
        <v>169</v>
      </c>
      <c r="R169" s="16" t="s">
        <v>169</v>
      </c>
      <c r="S169" s="16">
        <v>23</v>
      </c>
      <c r="T169" s="16" t="s">
        <v>169</v>
      </c>
      <c r="U169" s="16" t="s">
        <v>169</v>
      </c>
      <c r="V169" s="16" t="s">
        <v>169</v>
      </c>
      <c r="W169" s="16" t="s">
        <v>169</v>
      </c>
      <c r="X169" s="16">
        <v>12</v>
      </c>
      <c r="Y169" s="16" t="s">
        <v>169</v>
      </c>
      <c r="Z169" s="16">
        <v>11</v>
      </c>
    </row>
    <row r="170" spans="1:26" x14ac:dyDescent="0.2">
      <c r="A170" s="26" t="s">
        <v>336</v>
      </c>
      <c r="B170" s="16" t="s">
        <v>169</v>
      </c>
      <c r="C170" s="16" t="s">
        <v>169</v>
      </c>
      <c r="D170" s="16" t="s">
        <v>169</v>
      </c>
      <c r="E170" s="16" t="s">
        <v>169</v>
      </c>
      <c r="F170" s="16" t="s">
        <v>169</v>
      </c>
      <c r="G170" s="16" t="s">
        <v>169</v>
      </c>
      <c r="H170" s="16" t="s">
        <v>169</v>
      </c>
      <c r="I170" s="16" t="s">
        <v>169</v>
      </c>
      <c r="J170" s="16" t="s">
        <v>169</v>
      </c>
      <c r="K170" s="16" t="s">
        <v>169</v>
      </c>
      <c r="L170" s="16" t="s">
        <v>169</v>
      </c>
      <c r="M170" s="16" t="s">
        <v>169</v>
      </c>
      <c r="N170" s="16" t="s">
        <v>169</v>
      </c>
      <c r="O170" s="16" t="s">
        <v>169</v>
      </c>
      <c r="P170" s="16" t="s">
        <v>169</v>
      </c>
      <c r="Q170" s="16" t="s">
        <v>169</v>
      </c>
      <c r="R170" s="16" t="s">
        <v>169</v>
      </c>
      <c r="S170" s="16" t="s">
        <v>169</v>
      </c>
      <c r="T170" s="16" t="s">
        <v>169</v>
      </c>
      <c r="U170" s="16" t="s">
        <v>169</v>
      </c>
      <c r="V170" s="16" t="s">
        <v>169</v>
      </c>
      <c r="W170" s="16" t="s">
        <v>169</v>
      </c>
      <c r="X170" s="16" t="s">
        <v>169</v>
      </c>
      <c r="Y170" s="16" t="s">
        <v>169</v>
      </c>
      <c r="Z170" s="16" t="s">
        <v>169</v>
      </c>
    </row>
    <row r="171" spans="1:26" x14ac:dyDescent="0.2">
      <c r="A171" s="26" t="s">
        <v>337</v>
      </c>
      <c r="B171" s="16" t="s">
        <v>169</v>
      </c>
      <c r="C171" s="16" t="s">
        <v>169</v>
      </c>
      <c r="D171" s="16" t="s">
        <v>169</v>
      </c>
      <c r="E171" s="16" t="s">
        <v>169</v>
      </c>
      <c r="F171" s="16" t="s">
        <v>169</v>
      </c>
      <c r="G171" s="16" t="s">
        <v>169</v>
      </c>
      <c r="H171" s="16" t="s">
        <v>169</v>
      </c>
      <c r="I171" s="16" t="s">
        <v>169</v>
      </c>
      <c r="J171" s="16" t="s">
        <v>169</v>
      </c>
      <c r="K171" s="16" t="s">
        <v>169</v>
      </c>
      <c r="L171" s="16" t="s">
        <v>169</v>
      </c>
      <c r="M171" s="16" t="s">
        <v>169</v>
      </c>
      <c r="N171" s="16">
        <v>10</v>
      </c>
      <c r="O171" s="16" t="s">
        <v>169</v>
      </c>
      <c r="P171" s="16">
        <v>5</v>
      </c>
      <c r="Q171" s="16" t="s">
        <v>169</v>
      </c>
      <c r="R171" s="16" t="s">
        <v>169</v>
      </c>
      <c r="S171" s="16">
        <v>11</v>
      </c>
      <c r="T171" s="16" t="s">
        <v>169</v>
      </c>
      <c r="U171" s="16">
        <v>11</v>
      </c>
      <c r="V171" s="16" t="s">
        <v>169</v>
      </c>
      <c r="W171" s="16" t="s">
        <v>169</v>
      </c>
      <c r="X171" s="16">
        <v>7</v>
      </c>
      <c r="Y171" s="16" t="s">
        <v>169</v>
      </c>
      <c r="Z171" s="16">
        <v>21</v>
      </c>
    </row>
    <row r="172" spans="1:26" x14ac:dyDescent="0.2">
      <c r="A172" s="26" t="s">
        <v>338</v>
      </c>
      <c r="B172" s="16" t="s">
        <v>169</v>
      </c>
      <c r="C172" s="16" t="s">
        <v>169</v>
      </c>
      <c r="D172" s="16" t="s">
        <v>169</v>
      </c>
      <c r="E172" s="16">
        <v>14</v>
      </c>
      <c r="F172" s="16" t="s">
        <v>169</v>
      </c>
      <c r="G172" s="16" t="s">
        <v>169</v>
      </c>
      <c r="H172" s="16" t="s">
        <v>169</v>
      </c>
      <c r="I172" s="16" t="s">
        <v>169</v>
      </c>
      <c r="J172" s="16">
        <v>52.5</v>
      </c>
      <c r="K172" s="16" t="s">
        <v>169</v>
      </c>
      <c r="L172" s="16">
        <v>9.1</v>
      </c>
      <c r="M172" s="16" t="s">
        <v>169</v>
      </c>
      <c r="N172" s="16">
        <v>38</v>
      </c>
      <c r="O172" s="16" t="s">
        <v>169</v>
      </c>
      <c r="P172" s="16">
        <v>31.3</v>
      </c>
      <c r="Q172" s="16">
        <v>14</v>
      </c>
      <c r="R172" s="16" t="s">
        <v>169</v>
      </c>
      <c r="S172" s="16">
        <v>32</v>
      </c>
      <c r="T172" s="16">
        <v>9</v>
      </c>
      <c r="U172" s="16">
        <v>19</v>
      </c>
      <c r="V172" s="16">
        <v>5.6</v>
      </c>
      <c r="W172" s="16" t="s">
        <v>169</v>
      </c>
      <c r="X172" s="16">
        <v>39</v>
      </c>
      <c r="Y172" s="16">
        <v>17.8</v>
      </c>
      <c r="Z172" s="16">
        <v>21.1</v>
      </c>
    </row>
    <row r="173" spans="1:26" x14ac:dyDescent="0.2">
      <c r="A173" s="26" t="s">
        <v>339</v>
      </c>
      <c r="B173" s="16" t="s">
        <v>169</v>
      </c>
      <c r="C173" s="16" t="s">
        <v>169</v>
      </c>
      <c r="D173" s="16" t="s">
        <v>169</v>
      </c>
      <c r="E173" s="16">
        <v>144</v>
      </c>
      <c r="F173" s="16">
        <v>216</v>
      </c>
      <c r="G173" s="16">
        <v>64</v>
      </c>
      <c r="H173" s="16">
        <v>91</v>
      </c>
      <c r="I173" s="16">
        <v>261</v>
      </c>
      <c r="J173" s="16">
        <v>255</v>
      </c>
      <c r="K173" s="16">
        <v>339</v>
      </c>
      <c r="L173" s="16">
        <v>11.3</v>
      </c>
      <c r="M173" s="16">
        <v>18.100000000000001</v>
      </c>
      <c r="N173" s="16">
        <v>39.6</v>
      </c>
      <c r="O173" s="16">
        <v>37.1</v>
      </c>
      <c r="P173" s="16">
        <v>125</v>
      </c>
      <c r="Q173" s="16">
        <v>14</v>
      </c>
      <c r="R173" s="16">
        <v>24</v>
      </c>
      <c r="S173" s="16">
        <v>54</v>
      </c>
      <c r="T173" s="16">
        <v>69</v>
      </c>
      <c r="U173" s="16">
        <v>112</v>
      </c>
      <c r="V173" s="16">
        <v>88.9</v>
      </c>
      <c r="W173" s="16">
        <v>48</v>
      </c>
      <c r="X173" s="16">
        <v>77.8</v>
      </c>
      <c r="Y173" s="16">
        <v>109.1</v>
      </c>
      <c r="Z173" s="16">
        <v>300.8</v>
      </c>
    </row>
    <row r="174" spans="1:26" x14ac:dyDescent="0.2">
      <c r="A174" s="26" t="s">
        <v>340</v>
      </c>
      <c r="B174" s="16" t="s">
        <v>169</v>
      </c>
      <c r="C174" s="16" t="s">
        <v>169</v>
      </c>
      <c r="D174" s="16" t="s">
        <v>169</v>
      </c>
      <c r="E174" s="16" t="s">
        <v>169</v>
      </c>
      <c r="F174" s="16" t="s">
        <v>169</v>
      </c>
      <c r="G174" s="16" t="s">
        <v>169</v>
      </c>
      <c r="H174" s="16" t="s">
        <v>169</v>
      </c>
      <c r="I174" s="16" t="s">
        <v>169</v>
      </c>
      <c r="J174" s="16" t="s">
        <v>169</v>
      </c>
      <c r="K174" s="16" t="s">
        <v>169</v>
      </c>
      <c r="L174" s="16" t="s">
        <v>169</v>
      </c>
      <c r="M174" s="16" t="s">
        <v>169</v>
      </c>
      <c r="N174" s="16" t="s">
        <v>169</v>
      </c>
      <c r="O174" s="16" t="s">
        <v>169</v>
      </c>
      <c r="P174" s="16" t="s">
        <v>169</v>
      </c>
      <c r="Q174" s="16" t="s">
        <v>169</v>
      </c>
      <c r="R174" s="16" t="s">
        <v>169</v>
      </c>
      <c r="S174" s="16" t="s">
        <v>169</v>
      </c>
      <c r="T174" s="16" t="s">
        <v>169</v>
      </c>
      <c r="U174" s="16">
        <v>7</v>
      </c>
      <c r="V174" s="16" t="s">
        <v>169</v>
      </c>
      <c r="W174" s="16" t="s">
        <v>169</v>
      </c>
      <c r="X174" s="16" t="s">
        <v>169</v>
      </c>
      <c r="Y174" s="16" t="s">
        <v>169</v>
      </c>
      <c r="Z174" s="16">
        <v>7</v>
      </c>
    </row>
    <row r="175" spans="1:26" x14ac:dyDescent="0.2">
      <c r="A175" s="26" t="s">
        <v>341</v>
      </c>
      <c r="B175" s="16" t="s">
        <v>169</v>
      </c>
      <c r="C175" s="16" t="s">
        <v>169</v>
      </c>
      <c r="D175" s="16" t="s">
        <v>169</v>
      </c>
      <c r="E175" s="16" t="s">
        <v>169</v>
      </c>
      <c r="F175" s="16" t="s">
        <v>169</v>
      </c>
      <c r="G175" s="16" t="s">
        <v>169</v>
      </c>
      <c r="H175" s="16" t="s">
        <v>169</v>
      </c>
      <c r="I175" s="16" t="s">
        <v>169</v>
      </c>
      <c r="J175" s="16" t="s">
        <v>169</v>
      </c>
      <c r="K175" s="16" t="s">
        <v>169</v>
      </c>
      <c r="L175" s="16" t="s">
        <v>169</v>
      </c>
      <c r="M175" s="16" t="s">
        <v>169</v>
      </c>
      <c r="N175" s="16" t="s">
        <v>169</v>
      </c>
      <c r="O175" s="16" t="s">
        <v>169</v>
      </c>
      <c r="P175" s="16" t="s">
        <v>169</v>
      </c>
      <c r="Q175" s="16" t="s">
        <v>169</v>
      </c>
      <c r="R175" s="16" t="s">
        <v>169</v>
      </c>
      <c r="S175" s="16" t="s">
        <v>169</v>
      </c>
      <c r="T175" s="16" t="s">
        <v>169</v>
      </c>
      <c r="U175" s="16" t="s">
        <v>169</v>
      </c>
      <c r="V175" s="16" t="s">
        <v>169</v>
      </c>
      <c r="W175" s="16" t="s">
        <v>169</v>
      </c>
      <c r="X175" s="16" t="s">
        <v>169</v>
      </c>
      <c r="Y175" s="16" t="s">
        <v>169</v>
      </c>
      <c r="Z175" s="16" t="s">
        <v>169</v>
      </c>
    </row>
    <row r="176" spans="1:26" x14ac:dyDescent="0.2">
      <c r="A176" s="26" t="s">
        <v>342</v>
      </c>
      <c r="B176" s="16" t="s">
        <v>169</v>
      </c>
      <c r="C176" s="16" t="s">
        <v>169</v>
      </c>
      <c r="D176" s="16">
        <v>27</v>
      </c>
      <c r="E176" s="16" t="s">
        <v>169</v>
      </c>
      <c r="F176" s="16">
        <v>53</v>
      </c>
      <c r="G176" s="16" t="s">
        <v>169</v>
      </c>
      <c r="H176" s="16" t="s">
        <v>169</v>
      </c>
      <c r="I176" s="16">
        <v>31.5</v>
      </c>
      <c r="J176" s="16" t="s">
        <v>169</v>
      </c>
      <c r="K176" s="16">
        <v>91.8</v>
      </c>
      <c r="L176" s="16">
        <v>47.5</v>
      </c>
      <c r="M176" s="16" t="s">
        <v>169</v>
      </c>
      <c r="N176" s="16">
        <v>13.8</v>
      </c>
      <c r="O176" s="16" t="s">
        <v>169</v>
      </c>
      <c r="P176" s="16">
        <v>26.4</v>
      </c>
      <c r="Q176" s="16">
        <v>56</v>
      </c>
      <c r="R176" s="16" t="s">
        <v>169</v>
      </c>
      <c r="S176" s="16">
        <v>28</v>
      </c>
      <c r="T176" s="16" t="s">
        <v>169</v>
      </c>
      <c r="U176" s="16">
        <v>68</v>
      </c>
      <c r="V176" s="16" t="s">
        <v>169</v>
      </c>
      <c r="W176" s="16" t="s">
        <v>169</v>
      </c>
      <c r="X176" s="16">
        <v>22.2</v>
      </c>
      <c r="Y176" s="16" t="s">
        <v>169</v>
      </c>
      <c r="Z176" s="16">
        <v>53.2</v>
      </c>
    </row>
    <row r="177" spans="1:26" x14ac:dyDescent="0.2">
      <c r="A177" s="26" t="s">
        <v>343</v>
      </c>
      <c r="B177" s="16" t="s">
        <v>169</v>
      </c>
      <c r="C177" s="16" t="s">
        <v>169</v>
      </c>
      <c r="D177" s="16" t="s">
        <v>169</v>
      </c>
      <c r="E177" s="16" t="s">
        <v>169</v>
      </c>
      <c r="F177" s="16" t="s">
        <v>169</v>
      </c>
      <c r="G177" s="16" t="s">
        <v>169</v>
      </c>
      <c r="H177" s="16" t="s">
        <v>169</v>
      </c>
      <c r="I177" s="16" t="s">
        <v>169</v>
      </c>
      <c r="J177" s="16" t="s">
        <v>169</v>
      </c>
      <c r="K177" s="16" t="s">
        <v>169</v>
      </c>
      <c r="L177" s="16" t="s">
        <v>169</v>
      </c>
      <c r="M177" s="16" t="s">
        <v>169</v>
      </c>
      <c r="N177" s="16" t="s">
        <v>169</v>
      </c>
      <c r="O177" s="16" t="s">
        <v>169</v>
      </c>
      <c r="P177" s="16" t="s">
        <v>169</v>
      </c>
      <c r="Q177" s="16" t="s">
        <v>169</v>
      </c>
      <c r="R177" s="16" t="s">
        <v>169</v>
      </c>
      <c r="S177" s="16" t="s">
        <v>169</v>
      </c>
      <c r="T177" s="16" t="s">
        <v>169</v>
      </c>
      <c r="U177" s="16" t="s">
        <v>169</v>
      </c>
      <c r="V177" s="16" t="s">
        <v>169</v>
      </c>
      <c r="W177" s="16" t="s">
        <v>169</v>
      </c>
      <c r="X177" s="16" t="s">
        <v>169</v>
      </c>
      <c r="Y177" s="16" t="s">
        <v>169</v>
      </c>
      <c r="Z177" s="16" t="s">
        <v>169</v>
      </c>
    </row>
    <row r="178" spans="1:26" x14ac:dyDescent="0.2">
      <c r="A178" s="26" t="s">
        <v>138</v>
      </c>
      <c r="B178" s="16" t="s">
        <v>169</v>
      </c>
      <c r="C178" s="16" t="s">
        <v>169</v>
      </c>
      <c r="D178" s="16">
        <v>70</v>
      </c>
      <c r="E178" s="16">
        <v>34</v>
      </c>
      <c r="F178" s="16">
        <v>118</v>
      </c>
      <c r="G178" s="16" t="s">
        <v>169</v>
      </c>
      <c r="H178" s="16" t="s">
        <v>169</v>
      </c>
      <c r="I178" s="16">
        <v>79.400000000000006</v>
      </c>
      <c r="J178" s="16">
        <v>20.100000000000001</v>
      </c>
      <c r="K178" s="16">
        <v>135.30000000000001</v>
      </c>
      <c r="L178" s="16" t="s">
        <v>169</v>
      </c>
      <c r="M178" s="16" t="s">
        <v>169</v>
      </c>
      <c r="N178" s="16">
        <v>56.5</v>
      </c>
      <c r="O178" s="16" t="s">
        <v>169</v>
      </c>
      <c r="P178" s="16">
        <v>123.8</v>
      </c>
      <c r="Q178" s="16" t="s">
        <v>169</v>
      </c>
      <c r="R178" s="16" t="s">
        <v>169</v>
      </c>
      <c r="S178" s="16">
        <v>51</v>
      </c>
      <c r="T178" s="16" t="s">
        <v>169</v>
      </c>
      <c r="U178" s="16">
        <v>102</v>
      </c>
      <c r="V178" s="16" t="s">
        <v>169</v>
      </c>
      <c r="W178" s="16" t="s">
        <v>169</v>
      </c>
      <c r="X178" s="16">
        <v>58.9</v>
      </c>
      <c r="Y178" s="16" t="s">
        <v>169</v>
      </c>
      <c r="Z178" s="16">
        <v>95.6</v>
      </c>
    </row>
    <row r="179" spans="1:26" x14ac:dyDescent="0.2">
      <c r="A179" s="26" t="s">
        <v>344</v>
      </c>
      <c r="B179" s="16" t="s">
        <v>169</v>
      </c>
      <c r="C179" s="16" t="s">
        <v>169</v>
      </c>
      <c r="D179" s="16" t="s">
        <v>169</v>
      </c>
      <c r="E179" s="16" t="s">
        <v>169</v>
      </c>
      <c r="F179" s="16" t="s">
        <v>169</v>
      </c>
      <c r="G179" s="16" t="s">
        <v>169</v>
      </c>
      <c r="H179" s="16" t="s">
        <v>169</v>
      </c>
      <c r="I179" s="16" t="s">
        <v>169</v>
      </c>
      <c r="J179" s="16" t="s">
        <v>169</v>
      </c>
      <c r="K179" s="16" t="s">
        <v>169</v>
      </c>
      <c r="L179" s="16" t="s">
        <v>169</v>
      </c>
      <c r="M179" s="16" t="s">
        <v>169</v>
      </c>
      <c r="N179" s="16" t="s">
        <v>169</v>
      </c>
      <c r="O179" s="16" t="s">
        <v>169</v>
      </c>
      <c r="P179" s="16" t="s">
        <v>169</v>
      </c>
      <c r="Q179" s="16" t="s">
        <v>169</v>
      </c>
      <c r="R179" s="16" t="s">
        <v>169</v>
      </c>
      <c r="S179" s="16" t="s">
        <v>169</v>
      </c>
      <c r="T179" s="16" t="s">
        <v>169</v>
      </c>
      <c r="U179" s="16" t="s">
        <v>169</v>
      </c>
      <c r="V179" s="16" t="s">
        <v>169</v>
      </c>
      <c r="W179" s="16" t="s">
        <v>169</v>
      </c>
      <c r="X179" s="16" t="s">
        <v>169</v>
      </c>
      <c r="Y179" s="16" t="s">
        <v>169</v>
      </c>
      <c r="Z179" s="16" t="s">
        <v>169</v>
      </c>
    </row>
    <row r="180" spans="1:26" x14ac:dyDescent="0.2">
      <c r="A180" s="26" t="s">
        <v>150</v>
      </c>
      <c r="B180" s="16">
        <v>22</v>
      </c>
      <c r="C180" s="16">
        <v>59</v>
      </c>
      <c r="D180" s="16">
        <v>41</v>
      </c>
      <c r="E180" s="16">
        <v>159</v>
      </c>
      <c r="F180" s="16">
        <v>110</v>
      </c>
      <c r="G180" s="16">
        <v>9</v>
      </c>
      <c r="H180" s="16">
        <v>37</v>
      </c>
      <c r="I180" s="16">
        <v>32</v>
      </c>
      <c r="J180" s="16">
        <v>125</v>
      </c>
      <c r="K180" s="16">
        <v>146</v>
      </c>
      <c r="L180" s="16">
        <v>10</v>
      </c>
      <c r="M180" s="16">
        <v>28</v>
      </c>
      <c r="N180" s="16">
        <v>14</v>
      </c>
      <c r="O180" s="16">
        <v>72</v>
      </c>
      <c r="P180" s="16">
        <v>106</v>
      </c>
      <c r="Q180" s="16">
        <v>90</v>
      </c>
      <c r="R180" s="16">
        <v>40</v>
      </c>
      <c r="S180" s="16">
        <v>19</v>
      </c>
      <c r="T180" s="16">
        <v>59</v>
      </c>
      <c r="U180" s="16">
        <v>97</v>
      </c>
      <c r="V180" s="16">
        <v>158.4</v>
      </c>
      <c r="W180" s="16">
        <v>74.3</v>
      </c>
      <c r="X180" s="16">
        <v>16.600000000000001</v>
      </c>
      <c r="Y180" s="16">
        <v>70.400000000000006</v>
      </c>
      <c r="Z180" s="16">
        <v>180.3</v>
      </c>
    </row>
    <row r="181" spans="1:26" x14ac:dyDescent="0.2">
      <c r="A181" s="26" t="s">
        <v>345</v>
      </c>
      <c r="B181" s="16" t="s">
        <v>169</v>
      </c>
      <c r="C181" s="16" t="s">
        <v>169</v>
      </c>
      <c r="D181" s="16">
        <v>29</v>
      </c>
      <c r="E181" s="16" t="s">
        <v>169</v>
      </c>
      <c r="F181" s="16">
        <v>29</v>
      </c>
      <c r="G181" s="16" t="s">
        <v>169</v>
      </c>
      <c r="H181" s="16" t="s">
        <v>169</v>
      </c>
      <c r="I181" s="16">
        <v>47</v>
      </c>
      <c r="J181" s="16" t="s">
        <v>169</v>
      </c>
      <c r="K181" s="16">
        <v>60</v>
      </c>
      <c r="L181" s="16" t="s">
        <v>169</v>
      </c>
      <c r="M181" s="16" t="s">
        <v>169</v>
      </c>
      <c r="N181" s="16">
        <v>32</v>
      </c>
      <c r="O181" s="16" t="s">
        <v>169</v>
      </c>
      <c r="P181" s="16">
        <v>49</v>
      </c>
      <c r="Q181" s="16" t="s">
        <v>169</v>
      </c>
      <c r="R181" s="16" t="s">
        <v>169</v>
      </c>
      <c r="S181" s="16">
        <v>15</v>
      </c>
      <c r="T181" s="16" t="s">
        <v>169</v>
      </c>
      <c r="U181" s="16">
        <v>36</v>
      </c>
      <c r="V181" s="16" t="s">
        <v>169</v>
      </c>
      <c r="W181" s="16" t="s">
        <v>169</v>
      </c>
      <c r="X181" s="16">
        <v>10.9</v>
      </c>
      <c r="Y181" s="16" t="s">
        <v>169</v>
      </c>
      <c r="Z181" s="16">
        <v>37.1</v>
      </c>
    </row>
    <row r="182" spans="1:26" x14ac:dyDescent="0.2">
      <c r="A182" s="26" t="s">
        <v>346</v>
      </c>
      <c r="B182" s="16">
        <v>0</v>
      </c>
      <c r="C182" s="16">
        <v>0</v>
      </c>
      <c r="D182" s="16">
        <v>0</v>
      </c>
      <c r="E182" s="16" t="s">
        <v>169</v>
      </c>
      <c r="F182" s="16">
        <v>15</v>
      </c>
      <c r="G182" s="16" t="s">
        <v>169</v>
      </c>
      <c r="H182" s="16" t="s">
        <v>169</v>
      </c>
      <c r="I182" s="16">
        <v>120.3</v>
      </c>
      <c r="J182" s="16" t="s">
        <v>169</v>
      </c>
      <c r="K182" s="16">
        <v>47.1</v>
      </c>
      <c r="L182" s="16" t="s">
        <v>169</v>
      </c>
      <c r="M182" s="16" t="s">
        <v>169</v>
      </c>
      <c r="N182" s="16">
        <v>102</v>
      </c>
      <c r="O182" s="16" t="s">
        <v>169</v>
      </c>
      <c r="P182" s="16">
        <v>30</v>
      </c>
      <c r="Q182" s="16" t="s">
        <v>169</v>
      </c>
      <c r="R182" s="16" t="s">
        <v>169</v>
      </c>
      <c r="S182" s="16">
        <v>114</v>
      </c>
      <c r="T182" s="16" t="s">
        <v>169</v>
      </c>
      <c r="U182" s="16">
        <v>85</v>
      </c>
      <c r="V182" s="16" t="s">
        <v>169</v>
      </c>
      <c r="W182" s="16" t="s">
        <v>169</v>
      </c>
      <c r="X182" s="16">
        <v>64.3</v>
      </c>
      <c r="Y182" s="16" t="s">
        <v>169</v>
      </c>
      <c r="Z182" s="16">
        <v>60.6</v>
      </c>
    </row>
    <row r="183" spans="1:26" x14ac:dyDescent="0.2">
      <c r="A183" s="26" t="s">
        <v>347</v>
      </c>
      <c r="B183" s="16">
        <v>55</v>
      </c>
      <c r="C183" s="16">
        <v>87</v>
      </c>
      <c r="D183" s="16" t="s">
        <v>169</v>
      </c>
      <c r="E183" s="16" t="s">
        <v>169</v>
      </c>
      <c r="F183" s="16">
        <v>404</v>
      </c>
      <c r="G183" s="16">
        <v>37</v>
      </c>
      <c r="H183" s="16">
        <v>118</v>
      </c>
      <c r="I183" s="16">
        <v>142.30000000000001</v>
      </c>
      <c r="J183" s="16" t="s">
        <v>169</v>
      </c>
      <c r="K183" s="16">
        <v>516.1</v>
      </c>
      <c r="L183" s="16">
        <v>33.6</v>
      </c>
      <c r="M183" s="16">
        <v>141.19999999999999</v>
      </c>
      <c r="N183" s="16">
        <v>129.19999999999999</v>
      </c>
      <c r="O183" s="16" t="s">
        <v>169</v>
      </c>
      <c r="P183" s="16">
        <v>596.5</v>
      </c>
      <c r="Q183" s="16">
        <v>40</v>
      </c>
      <c r="R183" s="16">
        <v>71</v>
      </c>
      <c r="S183" s="16">
        <v>40</v>
      </c>
      <c r="T183" s="16" t="s">
        <v>169</v>
      </c>
      <c r="U183" s="16">
        <v>238</v>
      </c>
      <c r="V183" s="16">
        <v>73</v>
      </c>
      <c r="W183" s="16">
        <v>52</v>
      </c>
      <c r="X183" s="16">
        <v>47</v>
      </c>
      <c r="Y183" s="16" t="s">
        <v>169</v>
      </c>
      <c r="Z183" s="16">
        <v>296.3</v>
      </c>
    </row>
    <row r="184" spans="1:26" x14ac:dyDescent="0.2">
      <c r="A184" s="26" t="s">
        <v>348</v>
      </c>
      <c r="B184" s="16" t="s">
        <v>169</v>
      </c>
      <c r="C184" s="16" t="s">
        <v>169</v>
      </c>
      <c r="D184" s="16" t="s">
        <v>169</v>
      </c>
      <c r="E184" s="16" t="s">
        <v>169</v>
      </c>
      <c r="F184" s="16" t="s">
        <v>169</v>
      </c>
      <c r="G184" s="16" t="s">
        <v>169</v>
      </c>
      <c r="H184" s="16" t="s">
        <v>169</v>
      </c>
      <c r="I184" s="16" t="s">
        <v>169</v>
      </c>
      <c r="J184" s="16">
        <v>11.6</v>
      </c>
      <c r="K184" s="16" t="s">
        <v>169</v>
      </c>
      <c r="L184" s="16" t="s">
        <v>169</v>
      </c>
      <c r="M184" s="16" t="s">
        <v>169</v>
      </c>
      <c r="N184" s="16" t="s">
        <v>169</v>
      </c>
      <c r="O184" s="16">
        <v>11.6</v>
      </c>
      <c r="P184" s="16" t="s">
        <v>169</v>
      </c>
      <c r="Q184" s="16" t="s">
        <v>169</v>
      </c>
      <c r="R184" s="16" t="s">
        <v>169</v>
      </c>
      <c r="S184" s="16" t="s">
        <v>169</v>
      </c>
      <c r="T184" s="16">
        <v>6</v>
      </c>
      <c r="U184" s="16" t="s">
        <v>169</v>
      </c>
      <c r="V184" s="16" t="s">
        <v>169</v>
      </c>
      <c r="W184" s="16" t="s">
        <v>169</v>
      </c>
      <c r="X184" s="16" t="s">
        <v>169</v>
      </c>
      <c r="Y184" s="16">
        <v>13</v>
      </c>
      <c r="Z184" s="16" t="s">
        <v>169</v>
      </c>
    </row>
    <row r="185" spans="1:26" x14ac:dyDescent="0.2">
      <c r="A185" s="26" t="s">
        <v>349</v>
      </c>
      <c r="B185" s="16">
        <v>221</v>
      </c>
      <c r="C185" s="16" t="s">
        <v>169</v>
      </c>
      <c r="D185" s="16" t="s">
        <v>169</v>
      </c>
      <c r="E185" s="16" t="s">
        <v>169</v>
      </c>
      <c r="F185" s="16">
        <v>151</v>
      </c>
      <c r="G185" s="16" t="s">
        <v>169</v>
      </c>
      <c r="H185" s="16" t="s">
        <v>169</v>
      </c>
      <c r="I185" s="16">
        <v>92</v>
      </c>
      <c r="J185" s="16" t="s">
        <v>169</v>
      </c>
      <c r="K185" s="16">
        <v>156</v>
      </c>
      <c r="L185" s="16" t="s">
        <v>169</v>
      </c>
      <c r="M185" s="16" t="s">
        <v>169</v>
      </c>
      <c r="N185" s="16">
        <v>87.5</v>
      </c>
      <c r="O185" s="16" t="s">
        <v>169</v>
      </c>
      <c r="P185" s="16">
        <v>116.6</v>
      </c>
      <c r="Q185" s="16" t="s">
        <v>169</v>
      </c>
      <c r="R185" s="16" t="s">
        <v>169</v>
      </c>
      <c r="S185" s="16">
        <v>73</v>
      </c>
      <c r="T185" s="16" t="s">
        <v>169</v>
      </c>
      <c r="U185" s="16">
        <v>30</v>
      </c>
      <c r="V185" s="16" t="s">
        <v>169</v>
      </c>
      <c r="W185" s="16" t="s">
        <v>169</v>
      </c>
      <c r="X185" s="16">
        <v>121.8</v>
      </c>
      <c r="Y185" s="16" t="s">
        <v>169</v>
      </c>
      <c r="Z185" s="16">
        <v>99.3</v>
      </c>
    </row>
    <row r="186" spans="1:26" x14ac:dyDescent="0.2">
      <c r="A186" s="26" t="s">
        <v>92</v>
      </c>
      <c r="B186" s="16">
        <v>340.6</v>
      </c>
      <c r="C186" s="16">
        <v>209.4</v>
      </c>
      <c r="D186" s="16">
        <v>784.8</v>
      </c>
      <c r="E186" s="16">
        <v>351.4</v>
      </c>
      <c r="F186" s="16">
        <v>1343.7</v>
      </c>
      <c r="G186" s="16">
        <v>110.3</v>
      </c>
      <c r="H186" s="16">
        <v>281.7</v>
      </c>
      <c r="I186" s="16">
        <v>866.4</v>
      </c>
      <c r="J186" s="16">
        <v>470.6</v>
      </c>
      <c r="K186" s="16">
        <v>2051.3000000000002</v>
      </c>
      <c r="L186" s="16">
        <v>111.5</v>
      </c>
      <c r="M186" s="16">
        <v>363.3</v>
      </c>
      <c r="N186" s="16">
        <v>574.6</v>
      </c>
      <c r="O186" s="16">
        <v>129.9</v>
      </c>
      <c r="P186" s="16">
        <v>1585.1</v>
      </c>
      <c r="Q186" s="16">
        <v>214</v>
      </c>
      <c r="R186" s="16">
        <v>269</v>
      </c>
      <c r="S186" s="16">
        <v>488</v>
      </c>
      <c r="T186" s="16">
        <v>143</v>
      </c>
      <c r="U186" s="16">
        <v>1139</v>
      </c>
      <c r="V186" s="16">
        <v>325.89999999999998</v>
      </c>
      <c r="W186" s="16">
        <v>343.9</v>
      </c>
      <c r="X186" s="16">
        <v>505.8</v>
      </c>
      <c r="Y186" s="16">
        <v>210.3</v>
      </c>
      <c r="Z186" s="16">
        <v>1541.8</v>
      </c>
    </row>
    <row r="187" spans="1:26" x14ac:dyDescent="0.2">
      <c r="A187" s="67" t="s">
        <v>934</v>
      </c>
      <c r="G187" s="11"/>
      <c r="H187" s="11"/>
      <c r="I187" s="60"/>
      <c r="J187" s="16"/>
      <c r="K187" s="16"/>
      <c r="L187" s="101"/>
      <c r="M187" s="101"/>
      <c r="N187" s="101"/>
      <c r="O187" s="101"/>
      <c r="P187" s="101"/>
      <c r="S187" s="5"/>
      <c r="T187" s="5"/>
      <c r="U187" s="5"/>
      <c r="V187" s="5"/>
      <c r="W187" s="5"/>
      <c r="X187" s="5"/>
    </row>
    <row r="188" spans="1:26" x14ac:dyDescent="0.2">
      <c r="A188" s="67" t="s">
        <v>361</v>
      </c>
      <c r="B188" s="7"/>
      <c r="C188" s="7"/>
      <c r="D188" s="7"/>
      <c r="E188" s="7"/>
      <c r="F188" s="16"/>
      <c r="G188" s="16"/>
      <c r="H188" s="16"/>
      <c r="I188" s="16"/>
      <c r="J188" s="16"/>
      <c r="K188" s="7"/>
      <c r="S188" s="5"/>
      <c r="T188" s="5"/>
      <c r="U188" s="5"/>
      <c r="V188" s="5"/>
      <c r="W188" s="5"/>
      <c r="X188" s="5"/>
    </row>
    <row r="189" spans="1:26" x14ac:dyDescent="0.2">
      <c r="A189" s="67" t="s">
        <v>362</v>
      </c>
      <c r="B189" s="7"/>
      <c r="C189" s="7"/>
      <c r="D189" s="7"/>
      <c r="E189" s="7"/>
      <c r="F189" s="16"/>
      <c r="G189" s="16"/>
      <c r="H189" s="16"/>
      <c r="I189" s="16"/>
      <c r="J189" s="16"/>
      <c r="K189" s="7"/>
      <c r="S189" s="5"/>
      <c r="T189" s="5"/>
      <c r="U189" s="5"/>
      <c r="V189" s="5"/>
      <c r="W189" s="5"/>
      <c r="X189" s="5"/>
    </row>
    <row r="190" spans="1:26" x14ac:dyDescent="0.2">
      <c r="A190" s="67" t="s">
        <v>933</v>
      </c>
      <c r="G190" s="11"/>
      <c r="H190" s="11"/>
      <c r="I190" s="11"/>
      <c r="J190" s="11"/>
      <c r="K190" s="7"/>
      <c r="S190" s="5"/>
      <c r="T190" s="5"/>
      <c r="U190" s="5"/>
      <c r="V190" s="5"/>
      <c r="W190" s="5"/>
      <c r="X190" s="5"/>
    </row>
    <row r="191" spans="1:26" x14ac:dyDescent="0.2">
      <c r="B191" s="7"/>
      <c r="C191" s="7"/>
      <c r="D191" s="7"/>
      <c r="E191" s="7"/>
      <c r="F191" s="16"/>
      <c r="G191" s="16"/>
      <c r="H191" s="16"/>
      <c r="I191" s="16"/>
      <c r="J191" s="16"/>
      <c r="K191" s="7"/>
      <c r="S191" s="5"/>
      <c r="T191" s="5"/>
      <c r="U191" s="5"/>
      <c r="V191" s="5"/>
      <c r="W191" s="5"/>
      <c r="X191" s="5"/>
    </row>
    <row r="192" spans="1:26" x14ac:dyDescent="0.2">
      <c r="A192" s="28" t="s">
        <v>364</v>
      </c>
      <c r="B192" s="7"/>
      <c r="C192" s="7"/>
      <c r="D192" s="7"/>
      <c r="E192" s="7"/>
      <c r="F192" s="16"/>
      <c r="G192" s="16"/>
      <c r="H192" s="16"/>
      <c r="I192" s="16"/>
      <c r="J192" s="16"/>
      <c r="K192" s="7"/>
      <c r="S192" s="5"/>
      <c r="T192" s="5"/>
      <c r="U192" s="5"/>
      <c r="V192" s="5"/>
      <c r="W192" s="5"/>
      <c r="X192" s="5"/>
    </row>
    <row r="193" spans="1:26" x14ac:dyDescent="0.2">
      <c r="A193" s="30"/>
      <c r="B193" s="17">
        <v>2020</v>
      </c>
      <c r="C193" s="17"/>
      <c r="D193" s="17"/>
      <c r="E193" s="17"/>
      <c r="F193" s="17"/>
      <c r="G193" s="40">
        <v>2021</v>
      </c>
      <c r="H193" s="18"/>
      <c r="I193" s="18"/>
      <c r="J193" s="18"/>
      <c r="K193" s="18"/>
      <c r="L193" s="12">
        <v>2022</v>
      </c>
      <c r="M193" s="12"/>
      <c r="N193" s="12"/>
      <c r="O193" s="12"/>
      <c r="P193" s="12"/>
      <c r="Q193" s="12">
        <v>2023</v>
      </c>
      <c r="R193" s="12"/>
      <c r="S193" s="12"/>
      <c r="T193" s="12"/>
      <c r="U193" s="12"/>
      <c r="V193" s="12">
        <v>2024</v>
      </c>
      <c r="W193" s="12"/>
      <c r="X193" s="12"/>
      <c r="Y193" s="12"/>
      <c r="Z193" s="12"/>
    </row>
    <row r="194" spans="1:26" ht="38.25" x14ac:dyDescent="0.2">
      <c r="A194" s="30" t="s">
        <v>330</v>
      </c>
      <c r="B194" s="39" t="s">
        <v>331</v>
      </c>
      <c r="C194" s="39" t="s">
        <v>332</v>
      </c>
      <c r="D194" s="39" t="s">
        <v>236</v>
      </c>
      <c r="E194" s="39" t="s">
        <v>237</v>
      </c>
      <c r="F194" s="39" t="s">
        <v>238</v>
      </c>
      <c r="G194" s="39" t="s">
        <v>331</v>
      </c>
      <c r="H194" s="39" t="s">
        <v>332</v>
      </c>
      <c r="I194" s="39" t="s">
        <v>236</v>
      </c>
      <c r="J194" s="39" t="s">
        <v>333</v>
      </c>
      <c r="K194" s="39" t="s">
        <v>238</v>
      </c>
      <c r="L194" s="40" t="s">
        <v>331</v>
      </c>
      <c r="M194" s="40" t="s">
        <v>332</v>
      </c>
      <c r="N194" s="40" t="s">
        <v>236</v>
      </c>
      <c r="O194" s="40" t="s">
        <v>333</v>
      </c>
      <c r="P194" s="40" t="s">
        <v>238</v>
      </c>
      <c r="Q194" s="40" t="s">
        <v>331</v>
      </c>
      <c r="R194" s="40" t="s">
        <v>332</v>
      </c>
      <c r="S194" s="40" t="s">
        <v>236</v>
      </c>
      <c r="T194" s="40" t="s">
        <v>333</v>
      </c>
      <c r="U194" s="40" t="s">
        <v>238</v>
      </c>
      <c r="V194" s="40" t="s">
        <v>331</v>
      </c>
      <c r="W194" s="40" t="s">
        <v>332</v>
      </c>
      <c r="X194" s="40" t="s">
        <v>236</v>
      </c>
      <c r="Y194" s="40" t="s">
        <v>333</v>
      </c>
      <c r="Z194" s="40" t="s">
        <v>238</v>
      </c>
    </row>
    <row r="195" spans="1:26" x14ac:dyDescent="0.2">
      <c r="A195" s="26" t="s">
        <v>334</v>
      </c>
      <c r="B195" s="7" t="s">
        <v>169</v>
      </c>
      <c r="C195" s="7" t="s">
        <v>169</v>
      </c>
      <c r="D195" s="7" t="s">
        <v>169</v>
      </c>
      <c r="E195" s="7" t="s">
        <v>169</v>
      </c>
      <c r="F195" s="7">
        <v>283</v>
      </c>
      <c r="G195" s="16" t="s">
        <v>169</v>
      </c>
      <c r="H195" s="16">
        <v>15</v>
      </c>
      <c r="I195" s="16">
        <v>63</v>
      </c>
      <c r="J195" s="16" t="s">
        <v>169</v>
      </c>
      <c r="K195" s="16">
        <v>112</v>
      </c>
      <c r="L195" s="16" t="s">
        <v>169</v>
      </c>
      <c r="M195" s="36">
        <v>76.599999999999994</v>
      </c>
      <c r="N195" s="36">
        <v>61.4</v>
      </c>
      <c r="O195" s="16" t="s">
        <v>169</v>
      </c>
      <c r="P195" s="36">
        <v>258.89999999999998</v>
      </c>
      <c r="Q195" s="8" t="s">
        <v>169</v>
      </c>
      <c r="R195" s="8">
        <v>81</v>
      </c>
      <c r="S195" s="8">
        <v>41</v>
      </c>
      <c r="T195" s="8" t="s">
        <v>169</v>
      </c>
      <c r="U195" s="8">
        <v>239</v>
      </c>
      <c r="V195" s="36" t="s">
        <v>169</v>
      </c>
      <c r="W195" s="36">
        <v>134.1</v>
      </c>
      <c r="X195" s="36">
        <v>27.9</v>
      </c>
      <c r="Y195" s="36" t="s">
        <v>169</v>
      </c>
      <c r="Z195" s="36">
        <v>241.3</v>
      </c>
    </row>
    <row r="196" spans="1:26" x14ac:dyDescent="0.2">
      <c r="A196" s="26" t="s">
        <v>335</v>
      </c>
      <c r="B196" s="7" t="s">
        <v>169</v>
      </c>
      <c r="C196" s="7" t="s">
        <v>169</v>
      </c>
      <c r="D196" s="7" t="s">
        <v>169</v>
      </c>
      <c r="E196" s="7" t="s">
        <v>169</v>
      </c>
      <c r="F196" s="7" t="s">
        <v>169</v>
      </c>
      <c r="G196" s="16" t="s">
        <v>169</v>
      </c>
      <c r="H196" s="16" t="s">
        <v>169</v>
      </c>
      <c r="I196" s="16" t="s">
        <v>169</v>
      </c>
      <c r="J196" s="16">
        <v>10.9</v>
      </c>
      <c r="K196" s="16" t="s">
        <v>169</v>
      </c>
      <c r="L196" s="16" t="s">
        <v>169</v>
      </c>
      <c r="M196" s="16" t="s">
        <v>169</v>
      </c>
      <c r="N196" s="16" t="s">
        <v>169</v>
      </c>
      <c r="O196" s="16" t="s">
        <v>169</v>
      </c>
      <c r="P196" s="16" t="s">
        <v>169</v>
      </c>
      <c r="Q196" s="8" t="s">
        <v>169</v>
      </c>
      <c r="R196" s="8" t="s">
        <v>169</v>
      </c>
      <c r="S196" s="8">
        <v>13</v>
      </c>
      <c r="T196" s="8" t="s">
        <v>169</v>
      </c>
      <c r="U196" s="8" t="s">
        <v>169</v>
      </c>
      <c r="V196" s="36" t="s">
        <v>169</v>
      </c>
      <c r="W196" s="36" t="s">
        <v>169</v>
      </c>
      <c r="X196" s="36">
        <v>15</v>
      </c>
      <c r="Y196" s="36" t="s">
        <v>169</v>
      </c>
      <c r="Z196" s="36" t="s">
        <v>169</v>
      </c>
    </row>
    <row r="197" spans="1:26" x14ac:dyDescent="0.2">
      <c r="A197" s="26" t="s">
        <v>336</v>
      </c>
      <c r="B197" s="7" t="s">
        <v>169</v>
      </c>
      <c r="C197" s="7" t="s">
        <v>169</v>
      </c>
      <c r="D197" s="7" t="s">
        <v>169</v>
      </c>
      <c r="E197" s="7" t="s">
        <v>169</v>
      </c>
      <c r="F197" s="7" t="s">
        <v>169</v>
      </c>
      <c r="G197" s="16" t="s">
        <v>169</v>
      </c>
      <c r="H197" s="16" t="s">
        <v>169</v>
      </c>
      <c r="I197" s="16" t="s">
        <v>169</v>
      </c>
      <c r="J197" s="16" t="s">
        <v>169</v>
      </c>
      <c r="K197" s="16" t="s">
        <v>169</v>
      </c>
      <c r="L197" s="16" t="s">
        <v>169</v>
      </c>
      <c r="M197" s="16" t="s">
        <v>169</v>
      </c>
      <c r="N197" s="16" t="s">
        <v>169</v>
      </c>
      <c r="O197" s="16" t="s">
        <v>169</v>
      </c>
      <c r="P197" s="16" t="s">
        <v>169</v>
      </c>
      <c r="Q197" s="8" t="s">
        <v>169</v>
      </c>
      <c r="R197" s="8" t="s">
        <v>169</v>
      </c>
      <c r="S197" s="8" t="s">
        <v>169</v>
      </c>
      <c r="T197" s="8" t="s">
        <v>169</v>
      </c>
      <c r="U197" s="8" t="s">
        <v>169</v>
      </c>
      <c r="V197" s="36" t="s">
        <v>169</v>
      </c>
      <c r="W197" s="36" t="s">
        <v>169</v>
      </c>
      <c r="X197" s="36" t="s">
        <v>169</v>
      </c>
      <c r="Y197" s="36" t="s">
        <v>169</v>
      </c>
      <c r="Z197" s="36" t="s">
        <v>169</v>
      </c>
    </row>
    <row r="198" spans="1:26" x14ac:dyDescent="0.2">
      <c r="A198" s="26" t="s">
        <v>337</v>
      </c>
      <c r="B198" s="7" t="s">
        <v>169</v>
      </c>
      <c r="C198" s="7" t="s">
        <v>169</v>
      </c>
      <c r="D198" s="7" t="s">
        <v>169</v>
      </c>
      <c r="E198" s="7" t="s">
        <v>169</v>
      </c>
      <c r="F198" s="7" t="s">
        <v>169</v>
      </c>
      <c r="G198" s="16" t="s">
        <v>169</v>
      </c>
      <c r="H198" s="16" t="s">
        <v>169</v>
      </c>
      <c r="I198" s="16" t="s">
        <v>169</v>
      </c>
      <c r="J198" s="16" t="s">
        <v>169</v>
      </c>
      <c r="K198" s="16" t="s">
        <v>169</v>
      </c>
      <c r="L198" s="16" t="s">
        <v>169</v>
      </c>
      <c r="M198" s="16" t="s">
        <v>169</v>
      </c>
      <c r="N198" s="16" t="s">
        <v>169</v>
      </c>
      <c r="O198" s="16" t="s">
        <v>169</v>
      </c>
      <c r="P198" s="16" t="s">
        <v>169</v>
      </c>
      <c r="Q198" s="8" t="s">
        <v>169</v>
      </c>
      <c r="R198" s="8" t="s">
        <v>169</v>
      </c>
      <c r="S198" s="8" t="s">
        <v>169</v>
      </c>
      <c r="T198" s="8" t="s">
        <v>169</v>
      </c>
      <c r="U198" s="8">
        <v>8</v>
      </c>
      <c r="V198" s="36" t="s">
        <v>169</v>
      </c>
      <c r="W198" s="36" t="s">
        <v>169</v>
      </c>
      <c r="X198" s="36">
        <v>10</v>
      </c>
      <c r="Y198" s="36" t="s">
        <v>169</v>
      </c>
      <c r="Z198" s="36" t="s">
        <v>169</v>
      </c>
    </row>
    <row r="199" spans="1:26" x14ac:dyDescent="0.2">
      <c r="A199" s="26" t="s">
        <v>338</v>
      </c>
      <c r="B199" s="7" t="s">
        <v>169</v>
      </c>
      <c r="C199" s="7" t="s">
        <v>169</v>
      </c>
      <c r="D199" s="7" t="s">
        <v>169</v>
      </c>
      <c r="E199" s="7" t="s">
        <v>169</v>
      </c>
      <c r="F199" s="7" t="s">
        <v>169</v>
      </c>
      <c r="G199" s="16" t="s">
        <v>169</v>
      </c>
      <c r="H199" s="16" t="s">
        <v>169</v>
      </c>
      <c r="I199" s="16" t="s">
        <v>169</v>
      </c>
      <c r="J199" s="16" t="s">
        <v>169</v>
      </c>
      <c r="K199" s="16" t="s">
        <v>169</v>
      </c>
      <c r="L199" s="16" t="s">
        <v>169</v>
      </c>
      <c r="M199" s="16" t="s">
        <v>169</v>
      </c>
      <c r="N199" s="36">
        <v>19.8</v>
      </c>
      <c r="O199" s="16" t="s">
        <v>169</v>
      </c>
      <c r="P199" s="36">
        <v>17.399999999999999</v>
      </c>
      <c r="Q199" s="8" t="s">
        <v>169</v>
      </c>
      <c r="R199" s="8" t="s">
        <v>169</v>
      </c>
      <c r="S199" s="8">
        <v>17</v>
      </c>
      <c r="T199" s="8" t="s">
        <v>169</v>
      </c>
      <c r="U199" s="8">
        <v>15</v>
      </c>
      <c r="V199" s="36" t="s">
        <v>169</v>
      </c>
      <c r="W199" s="36" t="s">
        <v>169</v>
      </c>
      <c r="X199" s="36">
        <v>19.399999999999999</v>
      </c>
      <c r="Y199" s="36" t="s">
        <v>169</v>
      </c>
      <c r="Z199" s="36">
        <v>11.8</v>
      </c>
    </row>
    <row r="200" spans="1:26" x14ac:dyDescent="0.2">
      <c r="A200" s="26" t="s">
        <v>339</v>
      </c>
      <c r="B200" s="7">
        <v>36</v>
      </c>
      <c r="C200" s="7">
        <v>74</v>
      </c>
      <c r="D200" s="7" t="s">
        <v>169</v>
      </c>
      <c r="E200" s="7">
        <v>142</v>
      </c>
      <c r="F200" s="7">
        <v>151</v>
      </c>
      <c r="G200" s="16">
        <v>17</v>
      </c>
      <c r="H200" s="16">
        <v>32</v>
      </c>
      <c r="I200" s="16">
        <v>57</v>
      </c>
      <c r="J200" s="16">
        <v>44</v>
      </c>
      <c r="K200" s="16">
        <v>89</v>
      </c>
      <c r="L200" s="36">
        <v>29</v>
      </c>
      <c r="M200" s="36">
        <v>38.799999999999997</v>
      </c>
      <c r="N200" s="36">
        <v>128.4</v>
      </c>
      <c r="O200" s="36">
        <v>143.9</v>
      </c>
      <c r="P200" s="36">
        <v>194.6</v>
      </c>
      <c r="Q200" s="8">
        <v>20</v>
      </c>
      <c r="R200" s="8">
        <v>26</v>
      </c>
      <c r="S200" s="8">
        <v>75</v>
      </c>
      <c r="T200" s="8">
        <v>71</v>
      </c>
      <c r="U200" s="8">
        <v>125</v>
      </c>
      <c r="V200" s="36">
        <v>11.5</v>
      </c>
      <c r="W200" s="36">
        <v>22.8</v>
      </c>
      <c r="X200" s="36">
        <v>32.9</v>
      </c>
      <c r="Y200" s="36">
        <v>55.4</v>
      </c>
      <c r="Z200" s="36">
        <v>274.10000000000002</v>
      </c>
    </row>
    <row r="201" spans="1:26" x14ac:dyDescent="0.2">
      <c r="A201" s="26" t="s">
        <v>340</v>
      </c>
      <c r="B201" s="7" t="s">
        <v>169</v>
      </c>
      <c r="C201" s="7" t="s">
        <v>169</v>
      </c>
      <c r="D201" s="7" t="s">
        <v>169</v>
      </c>
      <c r="E201" s="7" t="s">
        <v>169</v>
      </c>
      <c r="F201" s="7" t="s">
        <v>169</v>
      </c>
      <c r="G201" s="16" t="s">
        <v>169</v>
      </c>
      <c r="H201" s="16" t="s">
        <v>169</v>
      </c>
      <c r="I201" s="16" t="s">
        <v>169</v>
      </c>
      <c r="J201" s="16" t="s">
        <v>169</v>
      </c>
      <c r="K201" s="16" t="s">
        <v>169</v>
      </c>
      <c r="L201" s="16" t="s">
        <v>169</v>
      </c>
      <c r="M201" s="16" t="s">
        <v>169</v>
      </c>
      <c r="N201" s="16" t="s">
        <v>169</v>
      </c>
      <c r="O201" s="16" t="s">
        <v>169</v>
      </c>
      <c r="P201" s="16" t="s">
        <v>169</v>
      </c>
      <c r="Q201" s="8" t="s">
        <v>169</v>
      </c>
      <c r="R201" s="8" t="s">
        <v>169</v>
      </c>
      <c r="S201" s="8" t="s">
        <v>169</v>
      </c>
      <c r="T201" s="8" t="s">
        <v>169</v>
      </c>
      <c r="U201" s="8">
        <v>6</v>
      </c>
      <c r="V201" s="36" t="s">
        <v>169</v>
      </c>
      <c r="W201" s="36" t="s">
        <v>169</v>
      </c>
      <c r="X201" s="36" t="s">
        <v>169</v>
      </c>
      <c r="Y201" s="36" t="s">
        <v>169</v>
      </c>
      <c r="Z201" s="36">
        <v>6</v>
      </c>
    </row>
    <row r="202" spans="1:26" x14ac:dyDescent="0.2">
      <c r="A202" s="26" t="s">
        <v>341</v>
      </c>
      <c r="B202" s="7" t="s">
        <v>169</v>
      </c>
      <c r="C202" s="7" t="s">
        <v>169</v>
      </c>
      <c r="D202" s="7" t="s">
        <v>169</v>
      </c>
      <c r="E202" s="7" t="s">
        <v>169</v>
      </c>
      <c r="F202" s="7" t="s">
        <v>169</v>
      </c>
      <c r="G202" s="16" t="s">
        <v>169</v>
      </c>
      <c r="H202" s="16" t="s">
        <v>169</v>
      </c>
      <c r="I202" s="16" t="s">
        <v>169</v>
      </c>
      <c r="J202" s="16" t="s">
        <v>169</v>
      </c>
      <c r="K202" s="16" t="s">
        <v>169</v>
      </c>
      <c r="L202" s="16" t="s">
        <v>169</v>
      </c>
      <c r="M202" s="16" t="s">
        <v>169</v>
      </c>
      <c r="N202" s="16" t="s">
        <v>169</v>
      </c>
      <c r="O202" s="16" t="s">
        <v>169</v>
      </c>
      <c r="P202" s="16" t="s">
        <v>169</v>
      </c>
      <c r="Q202" s="8" t="s">
        <v>169</v>
      </c>
      <c r="R202" s="8" t="s">
        <v>169</v>
      </c>
      <c r="S202" s="8" t="s">
        <v>169</v>
      </c>
      <c r="T202" s="8" t="s">
        <v>169</v>
      </c>
      <c r="U202" s="8" t="s">
        <v>169</v>
      </c>
      <c r="V202" s="36" t="s">
        <v>169</v>
      </c>
      <c r="W202" s="36" t="s">
        <v>169</v>
      </c>
      <c r="X202" s="36" t="s">
        <v>169</v>
      </c>
      <c r="Y202" s="36" t="s">
        <v>169</v>
      </c>
      <c r="Z202" s="36" t="s">
        <v>169</v>
      </c>
    </row>
    <row r="203" spans="1:26" x14ac:dyDescent="0.2">
      <c r="A203" s="26" t="s">
        <v>342</v>
      </c>
      <c r="B203" s="7" t="s">
        <v>169</v>
      </c>
      <c r="C203" s="7" t="s">
        <v>169</v>
      </c>
      <c r="D203" s="7" t="s">
        <v>169</v>
      </c>
      <c r="E203" s="7" t="s">
        <v>169</v>
      </c>
      <c r="F203" s="7" t="s">
        <v>169</v>
      </c>
      <c r="G203" s="16" t="s">
        <v>169</v>
      </c>
      <c r="H203" s="16" t="s">
        <v>169</v>
      </c>
      <c r="I203" s="16">
        <v>12.5</v>
      </c>
      <c r="J203" s="16" t="s">
        <v>169</v>
      </c>
      <c r="K203" s="16">
        <v>22.8</v>
      </c>
      <c r="L203" s="36">
        <v>18.8</v>
      </c>
      <c r="M203" s="16" t="s">
        <v>169</v>
      </c>
      <c r="N203" s="36">
        <v>38.4</v>
      </c>
      <c r="O203" s="16" t="s">
        <v>169</v>
      </c>
      <c r="P203" s="36">
        <v>69</v>
      </c>
      <c r="Q203" s="8">
        <v>23</v>
      </c>
      <c r="R203" s="8" t="s">
        <v>169</v>
      </c>
      <c r="S203" s="8">
        <v>15</v>
      </c>
      <c r="T203" s="8" t="s">
        <v>169</v>
      </c>
      <c r="U203" s="8">
        <v>19</v>
      </c>
      <c r="V203" s="36" t="s">
        <v>169</v>
      </c>
      <c r="W203" s="36" t="s">
        <v>169</v>
      </c>
      <c r="X203" s="36">
        <v>19.5</v>
      </c>
      <c r="Y203" s="36" t="s">
        <v>169</v>
      </c>
      <c r="Z203" s="36">
        <v>35.9</v>
      </c>
    </row>
    <row r="204" spans="1:26" x14ac:dyDescent="0.2">
      <c r="A204" s="26" t="s">
        <v>343</v>
      </c>
      <c r="B204" s="7" t="s">
        <v>169</v>
      </c>
      <c r="C204" s="7" t="s">
        <v>169</v>
      </c>
      <c r="D204" s="7" t="s">
        <v>169</v>
      </c>
      <c r="E204" s="7" t="s">
        <v>169</v>
      </c>
      <c r="F204" s="7" t="s">
        <v>169</v>
      </c>
      <c r="G204" s="16" t="s">
        <v>169</v>
      </c>
      <c r="H204" s="16" t="s">
        <v>169</v>
      </c>
      <c r="I204" s="16" t="s">
        <v>169</v>
      </c>
      <c r="J204" s="16" t="s">
        <v>169</v>
      </c>
      <c r="K204" s="16" t="s">
        <v>169</v>
      </c>
      <c r="L204" s="16" t="s">
        <v>169</v>
      </c>
      <c r="M204" s="16" t="s">
        <v>169</v>
      </c>
      <c r="N204" s="16" t="s">
        <v>169</v>
      </c>
      <c r="O204" s="16" t="s">
        <v>169</v>
      </c>
      <c r="P204" s="16" t="s">
        <v>169</v>
      </c>
      <c r="Q204" s="8" t="s">
        <v>169</v>
      </c>
      <c r="R204" s="8" t="s">
        <v>169</v>
      </c>
      <c r="S204" s="8" t="s">
        <v>169</v>
      </c>
      <c r="T204" s="8" t="s">
        <v>169</v>
      </c>
      <c r="U204" s="8" t="s">
        <v>169</v>
      </c>
      <c r="V204" s="36" t="s">
        <v>169</v>
      </c>
      <c r="W204" s="36" t="s">
        <v>169</v>
      </c>
      <c r="X204" s="36" t="s">
        <v>169</v>
      </c>
      <c r="Y204" s="36" t="s">
        <v>169</v>
      </c>
      <c r="Z204" s="36" t="s">
        <v>169</v>
      </c>
    </row>
    <row r="205" spans="1:26" x14ac:dyDescent="0.2">
      <c r="A205" s="26" t="s">
        <v>138</v>
      </c>
      <c r="B205" s="7" t="s">
        <v>169</v>
      </c>
      <c r="C205" s="7" t="s">
        <v>169</v>
      </c>
      <c r="D205" s="7" t="s">
        <v>169</v>
      </c>
      <c r="E205" s="7">
        <v>27</v>
      </c>
      <c r="F205" s="7">
        <v>120</v>
      </c>
      <c r="G205" s="16" t="s">
        <v>169</v>
      </c>
      <c r="H205" s="16" t="s">
        <v>169</v>
      </c>
      <c r="I205" s="16">
        <v>128.9</v>
      </c>
      <c r="J205" s="16">
        <v>47.8</v>
      </c>
      <c r="K205" s="16">
        <v>190.5</v>
      </c>
      <c r="L205" s="16" t="s">
        <v>169</v>
      </c>
      <c r="M205" s="16" t="s">
        <v>169</v>
      </c>
      <c r="N205" s="36">
        <v>83</v>
      </c>
      <c r="O205" s="16" t="s">
        <v>169</v>
      </c>
      <c r="P205" s="36">
        <v>119</v>
      </c>
      <c r="Q205" s="8" t="s">
        <v>169</v>
      </c>
      <c r="R205" s="8" t="s">
        <v>169</v>
      </c>
      <c r="S205" s="8">
        <v>69</v>
      </c>
      <c r="T205" s="8" t="s">
        <v>169</v>
      </c>
      <c r="U205" s="8">
        <v>96</v>
      </c>
      <c r="V205" s="36" t="s">
        <v>169</v>
      </c>
      <c r="W205" s="36" t="s">
        <v>169</v>
      </c>
      <c r="X205" s="36">
        <v>85.3</v>
      </c>
      <c r="Y205" s="36" t="s">
        <v>169</v>
      </c>
      <c r="Z205" s="36">
        <v>153.80000000000001</v>
      </c>
    </row>
    <row r="206" spans="1:26" x14ac:dyDescent="0.2">
      <c r="A206" s="26" t="s">
        <v>344</v>
      </c>
      <c r="B206" s="7" t="s">
        <v>169</v>
      </c>
      <c r="C206" s="7" t="s">
        <v>169</v>
      </c>
      <c r="D206" s="7" t="s">
        <v>169</v>
      </c>
      <c r="E206" s="7" t="s">
        <v>169</v>
      </c>
      <c r="F206" s="7" t="s">
        <v>169</v>
      </c>
      <c r="G206" s="16" t="s">
        <v>169</v>
      </c>
      <c r="H206" s="16" t="s">
        <v>169</v>
      </c>
      <c r="I206" s="16" t="s">
        <v>169</v>
      </c>
      <c r="J206" s="16" t="s">
        <v>169</v>
      </c>
      <c r="K206" s="16" t="s">
        <v>169</v>
      </c>
      <c r="L206" s="16" t="s">
        <v>169</v>
      </c>
      <c r="M206" s="16" t="s">
        <v>169</v>
      </c>
      <c r="N206" s="16" t="s">
        <v>169</v>
      </c>
      <c r="O206" s="16" t="s">
        <v>169</v>
      </c>
      <c r="P206" s="16" t="s">
        <v>169</v>
      </c>
      <c r="Q206" s="8" t="s">
        <v>169</v>
      </c>
      <c r="R206" s="8" t="s">
        <v>169</v>
      </c>
      <c r="S206" s="8" t="s">
        <v>169</v>
      </c>
      <c r="T206" s="8" t="s">
        <v>169</v>
      </c>
      <c r="U206" s="8" t="s">
        <v>169</v>
      </c>
      <c r="V206" s="36" t="s">
        <v>169</v>
      </c>
      <c r="W206" s="36" t="s">
        <v>169</v>
      </c>
      <c r="X206" s="36" t="s">
        <v>169</v>
      </c>
      <c r="Y206" s="36" t="s">
        <v>169</v>
      </c>
      <c r="Z206" s="36" t="s">
        <v>169</v>
      </c>
    </row>
    <row r="207" spans="1:26" x14ac:dyDescent="0.2">
      <c r="A207" s="26" t="s">
        <v>150</v>
      </c>
      <c r="B207" s="7">
        <v>68</v>
      </c>
      <c r="C207" s="7">
        <v>112</v>
      </c>
      <c r="D207" s="7">
        <v>68</v>
      </c>
      <c r="E207" s="7">
        <v>157</v>
      </c>
      <c r="F207" s="7">
        <v>149</v>
      </c>
      <c r="G207" s="16">
        <v>36</v>
      </c>
      <c r="H207" s="16">
        <v>71</v>
      </c>
      <c r="I207" s="16">
        <v>52</v>
      </c>
      <c r="J207" s="16">
        <v>159</v>
      </c>
      <c r="K207" s="16">
        <v>116</v>
      </c>
      <c r="L207" s="36">
        <v>18</v>
      </c>
      <c r="M207" s="36">
        <v>46</v>
      </c>
      <c r="N207" s="36">
        <v>31</v>
      </c>
      <c r="O207" s="36">
        <v>116</v>
      </c>
      <c r="P207" s="36">
        <v>143</v>
      </c>
      <c r="Q207" s="8">
        <v>10</v>
      </c>
      <c r="R207" s="8">
        <v>27</v>
      </c>
      <c r="S207" s="8">
        <v>9</v>
      </c>
      <c r="T207" s="8">
        <v>60</v>
      </c>
      <c r="U207" s="8">
        <v>63</v>
      </c>
      <c r="V207" s="36">
        <v>83.4</v>
      </c>
      <c r="W207" s="36">
        <v>38.4</v>
      </c>
      <c r="X207" s="36">
        <v>15.4</v>
      </c>
      <c r="Y207" s="36">
        <v>58.3</v>
      </c>
      <c r="Z207" s="36">
        <v>67.5</v>
      </c>
    </row>
    <row r="208" spans="1:26" x14ac:dyDescent="0.2">
      <c r="A208" s="26" t="s">
        <v>345</v>
      </c>
      <c r="B208" s="7" t="s">
        <v>169</v>
      </c>
      <c r="C208" s="7" t="s">
        <v>169</v>
      </c>
      <c r="D208" s="7">
        <v>32</v>
      </c>
      <c r="E208" s="7" t="s">
        <v>169</v>
      </c>
      <c r="F208" s="7">
        <v>25</v>
      </c>
      <c r="G208" s="16" t="s">
        <v>169</v>
      </c>
      <c r="H208" s="16" t="s">
        <v>169</v>
      </c>
      <c r="I208" s="16" t="s">
        <v>169</v>
      </c>
      <c r="J208" s="16" t="s">
        <v>169</v>
      </c>
      <c r="K208" s="16">
        <v>29</v>
      </c>
      <c r="L208" s="16" t="s">
        <v>169</v>
      </c>
      <c r="M208" s="16" t="s">
        <v>169</v>
      </c>
      <c r="N208" s="36">
        <v>15.9</v>
      </c>
      <c r="O208" s="16" t="s">
        <v>169</v>
      </c>
      <c r="P208" s="36">
        <v>28.5</v>
      </c>
      <c r="Q208" s="8" t="s">
        <v>169</v>
      </c>
      <c r="R208" s="8" t="s">
        <v>169</v>
      </c>
      <c r="S208" s="8">
        <v>31</v>
      </c>
      <c r="T208" s="8" t="s">
        <v>169</v>
      </c>
      <c r="U208" s="8">
        <v>48</v>
      </c>
      <c r="V208" s="36" t="s">
        <v>169</v>
      </c>
      <c r="W208" s="36" t="s">
        <v>169</v>
      </c>
      <c r="X208" s="36">
        <v>28</v>
      </c>
      <c r="Y208" s="36" t="s">
        <v>169</v>
      </c>
      <c r="Z208" s="36">
        <v>80</v>
      </c>
    </row>
    <row r="209" spans="1:26" x14ac:dyDescent="0.2">
      <c r="A209" s="26" t="s">
        <v>346</v>
      </c>
      <c r="B209" s="7" t="s">
        <v>169</v>
      </c>
      <c r="C209" s="7" t="s">
        <v>169</v>
      </c>
      <c r="D209" s="7" t="s">
        <v>169</v>
      </c>
      <c r="E209" s="7" t="s">
        <v>169</v>
      </c>
      <c r="F209" s="7">
        <v>12</v>
      </c>
      <c r="G209" s="16" t="s">
        <v>169</v>
      </c>
      <c r="H209" s="16" t="s">
        <v>169</v>
      </c>
      <c r="I209" s="16">
        <v>156.80000000000001</v>
      </c>
      <c r="J209" s="16" t="s">
        <v>169</v>
      </c>
      <c r="K209" s="16">
        <v>7.9</v>
      </c>
      <c r="L209" s="16" t="s">
        <v>169</v>
      </c>
      <c r="M209" s="16" t="s">
        <v>169</v>
      </c>
      <c r="N209" s="36">
        <v>188.1</v>
      </c>
      <c r="O209" s="16" t="s">
        <v>169</v>
      </c>
      <c r="P209" s="36">
        <v>52.8</v>
      </c>
      <c r="Q209" s="8" t="s">
        <v>169</v>
      </c>
      <c r="R209" s="8" t="s">
        <v>169</v>
      </c>
      <c r="S209" s="8">
        <v>265</v>
      </c>
      <c r="T209" s="8" t="s">
        <v>169</v>
      </c>
      <c r="U209" s="8">
        <v>91</v>
      </c>
      <c r="V209" s="36" t="s">
        <v>169</v>
      </c>
      <c r="W209" s="36" t="s">
        <v>169</v>
      </c>
      <c r="X209" s="36">
        <v>76.3</v>
      </c>
      <c r="Y209" s="36" t="s">
        <v>169</v>
      </c>
      <c r="Z209" s="36">
        <v>65.099999999999994</v>
      </c>
    </row>
    <row r="210" spans="1:26" x14ac:dyDescent="0.2">
      <c r="A210" s="26" t="s">
        <v>347</v>
      </c>
      <c r="B210" s="7">
        <v>74</v>
      </c>
      <c r="C210" s="7">
        <v>75</v>
      </c>
      <c r="D210" s="7" t="s">
        <v>169</v>
      </c>
      <c r="E210" s="7" t="s">
        <v>169</v>
      </c>
      <c r="F210" s="7">
        <v>301</v>
      </c>
      <c r="G210" s="16">
        <v>61</v>
      </c>
      <c r="H210" s="16">
        <v>64</v>
      </c>
      <c r="I210" s="16">
        <v>90.6</v>
      </c>
      <c r="J210" s="16" t="s">
        <v>169</v>
      </c>
      <c r="K210" s="16">
        <v>355.6</v>
      </c>
      <c r="L210" s="36">
        <v>55.4</v>
      </c>
      <c r="M210" s="36">
        <v>76.8</v>
      </c>
      <c r="N210" s="36">
        <v>82.3</v>
      </c>
      <c r="O210" s="16" t="s">
        <v>169</v>
      </c>
      <c r="P210" s="36">
        <v>411</v>
      </c>
      <c r="Q210" s="8">
        <v>28</v>
      </c>
      <c r="R210" s="8">
        <v>76</v>
      </c>
      <c r="S210" s="8">
        <v>72</v>
      </c>
      <c r="T210" s="8" t="s">
        <v>169</v>
      </c>
      <c r="U210" s="8">
        <v>407</v>
      </c>
      <c r="V210" s="36">
        <v>42.5</v>
      </c>
      <c r="W210" s="36">
        <v>68</v>
      </c>
      <c r="X210" s="36">
        <v>44.5</v>
      </c>
      <c r="Y210" s="36" t="s">
        <v>169</v>
      </c>
      <c r="Z210" s="36">
        <v>322.10000000000002</v>
      </c>
    </row>
    <row r="211" spans="1:26" x14ac:dyDescent="0.2">
      <c r="A211" s="26" t="s">
        <v>348</v>
      </c>
      <c r="B211" s="7" t="s">
        <v>169</v>
      </c>
      <c r="C211" s="7" t="s">
        <v>169</v>
      </c>
      <c r="D211" s="7" t="s">
        <v>169</v>
      </c>
      <c r="E211" s="7" t="s">
        <v>169</v>
      </c>
      <c r="F211" s="7" t="s">
        <v>169</v>
      </c>
      <c r="G211" s="16" t="s">
        <v>169</v>
      </c>
      <c r="H211" s="16" t="s">
        <v>169</v>
      </c>
      <c r="I211" s="16" t="s">
        <v>169</v>
      </c>
      <c r="J211" s="16">
        <v>9.1</v>
      </c>
      <c r="K211" s="16" t="s">
        <v>169</v>
      </c>
      <c r="L211" s="16" t="s">
        <v>169</v>
      </c>
      <c r="M211" s="16" t="s">
        <v>169</v>
      </c>
      <c r="N211" s="16" t="s">
        <v>169</v>
      </c>
      <c r="O211" s="36">
        <v>16.100000000000001</v>
      </c>
      <c r="P211" s="16" t="s">
        <v>169</v>
      </c>
      <c r="Q211" s="8" t="s">
        <v>169</v>
      </c>
      <c r="R211" s="8" t="s">
        <v>169</v>
      </c>
      <c r="S211" s="8" t="s">
        <v>169</v>
      </c>
      <c r="T211" s="8">
        <v>8</v>
      </c>
      <c r="U211" s="8" t="s">
        <v>169</v>
      </c>
      <c r="V211" s="36" t="s">
        <v>169</v>
      </c>
      <c r="W211" s="36" t="s">
        <v>169</v>
      </c>
      <c r="X211" s="36" t="s">
        <v>169</v>
      </c>
      <c r="Y211" s="36">
        <v>13</v>
      </c>
      <c r="Z211" s="36" t="s">
        <v>169</v>
      </c>
    </row>
    <row r="212" spans="1:26" x14ac:dyDescent="0.2">
      <c r="A212" s="26" t="s">
        <v>349</v>
      </c>
      <c r="B212" s="7" t="s">
        <v>169</v>
      </c>
      <c r="C212" s="7" t="s">
        <v>169</v>
      </c>
      <c r="D212" s="7" t="s">
        <v>169</v>
      </c>
      <c r="E212" s="7" t="s">
        <v>169</v>
      </c>
      <c r="F212" s="7">
        <v>159</v>
      </c>
      <c r="G212" s="16" t="s">
        <v>169</v>
      </c>
      <c r="H212" s="16" t="s">
        <v>169</v>
      </c>
      <c r="I212" s="16">
        <v>63</v>
      </c>
      <c r="J212" s="16" t="s">
        <v>169</v>
      </c>
      <c r="K212" s="16">
        <v>138</v>
      </c>
      <c r="L212" s="16" t="s">
        <v>169</v>
      </c>
      <c r="M212" s="16" t="s">
        <v>169</v>
      </c>
      <c r="N212" s="36">
        <v>52</v>
      </c>
      <c r="O212" s="16" t="s">
        <v>169</v>
      </c>
      <c r="P212" s="36">
        <v>93</v>
      </c>
      <c r="Q212" s="8" t="s">
        <v>169</v>
      </c>
      <c r="R212" s="8" t="s">
        <v>169</v>
      </c>
      <c r="S212" s="8">
        <v>149</v>
      </c>
      <c r="T212" s="8" t="s">
        <v>169</v>
      </c>
      <c r="U212" s="8">
        <v>193</v>
      </c>
      <c r="V212" s="36" t="s">
        <v>169</v>
      </c>
      <c r="W212" s="36" t="s">
        <v>169</v>
      </c>
      <c r="X212" s="36">
        <v>107.1</v>
      </c>
      <c r="Y212" s="36" t="s">
        <v>169</v>
      </c>
      <c r="Z212" s="36">
        <v>154.1</v>
      </c>
    </row>
    <row r="213" spans="1:26" x14ac:dyDescent="0.2">
      <c r="A213" s="26" t="s">
        <v>92</v>
      </c>
      <c r="B213" s="7">
        <v>177.6</v>
      </c>
      <c r="C213" s="7">
        <v>260.60000000000002</v>
      </c>
      <c r="D213" s="7">
        <v>687</v>
      </c>
      <c r="E213" s="7">
        <v>330.4</v>
      </c>
      <c r="F213" s="7">
        <v>1206.0999999999999</v>
      </c>
      <c r="G213" s="7">
        <v>115.4</v>
      </c>
      <c r="H213" s="7">
        <v>182.1</v>
      </c>
      <c r="I213" s="7">
        <v>628.29999999999995</v>
      </c>
      <c r="J213" s="7">
        <v>275.60000000000002</v>
      </c>
      <c r="K213" s="7">
        <v>1063.3</v>
      </c>
      <c r="L213" s="36">
        <v>123</v>
      </c>
      <c r="M213" s="36">
        <v>238.2</v>
      </c>
      <c r="N213" s="36">
        <v>709.3</v>
      </c>
      <c r="O213" s="36">
        <v>279</v>
      </c>
      <c r="P213" s="36">
        <v>1393.4</v>
      </c>
      <c r="Q213" s="8">
        <v>86</v>
      </c>
      <c r="R213" s="8">
        <v>210</v>
      </c>
      <c r="S213" s="8">
        <v>767</v>
      </c>
      <c r="T213" s="8">
        <v>140</v>
      </c>
      <c r="U213" s="8">
        <v>1310</v>
      </c>
      <c r="V213" s="36">
        <v>142.30000000000001</v>
      </c>
      <c r="W213" s="36">
        <v>263.3</v>
      </c>
      <c r="X213" s="36">
        <v>486.1</v>
      </c>
      <c r="Y213" s="36">
        <v>129.5</v>
      </c>
      <c r="Z213" s="36">
        <v>1415.7</v>
      </c>
    </row>
    <row r="214" spans="1:26" x14ac:dyDescent="0.2">
      <c r="A214" s="67" t="s">
        <v>934</v>
      </c>
      <c r="G214" s="11"/>
      <c r="H214" s="11"/>
      <c r="I214" s="60"/>
      <c r="J214" s="11"/>
      <c r="L214" s="101"/>
      <c r="M214" s="101"/>
      <c r="N214" s="101"/>
      <c r="O214" s="101"/>
      <c r="P214" s="101"/>
      <c r="S214" s="5"/>
      <c r="T214" s="5"/>
      <c r="U214" s="5"/>
      <c r="V214" s="5"/>
      <c r="W214" s="5"/>
      <c r="X214" s="5"/>
    </row>
    <row r="215" spans="1:26" x14ac:dyDescent="0.2">
      <c r="A215" s="67" t="s">
        <v>361</v>
      </c>
      <c r="F215" s="11"/>
      <c r="G215" s="11"/>
      <c r="H215" s="11"/>
      <c r="I215" s="11"/>
      <c r="J215" s="11"/>
      <c r="S215" s="5"/>
      <c r="T215" s="5"/>
      <c r="U215" s="5"/>
      <c r="V215" s="5"/>
      <c r="W215" s="5"/>
      <c r="X215" s="5"/>
    </row>
    <row r="216" spans="1:26" x14ac:dyDescent="0.2">
      <c r="A216" s="67" t="s">
        <v>362</v>
      </c>
      <c r="F216" s="11"/>
      <c r="G216" s="11"/>
      <c r="H216" s="11"/>
      <c r="I216" s="11"/>
      <c r="J216" s="11"/>
      <c r="S216" s="5"/>
      <c r="T216" s="5"/>
      <c r="U216" s="5"/>
      <c r="V216" s="5"/>
      <c r="W216" s="5"/>
      <c r="X216" s="5"/>
    </row>
    <row r="217" spans="1:26" x14ac:dyDescent="0.2">
      <c r="A217" s="67" t="s">
        <v>933</v>
      </c>
      <c r="G217" s="11"/>
      <c r="H217" s="11"/>
      <c r="I217" s="11"/>
      <c r="J217" s="11"/>
      <c r="S217" s="5"/>
      <c r="T217" s="5"/>
      <c r="U217" s="5"/>
      <c r="V217" s="5"/>
      <c r="W217" s="5"/>
      <c r="X217" s="5"/>
    </row>
    <row r="219" spans="1:26" x14ac:dyDescent="0.2">
      <c r="A219" s="28" t="s">
        <v>365</v>
      </c>
    </row>
    <row r="220" spans="1:26" ht="38.25" x14ac:dyDescent="0.2">
      <c r="A220" s="41" t="s">
        <v>355</v>
      </c>
      <c r="B220" s="12" t="s">
        <v>356</v>
      </c>
      <c r="C220" s="40" t="s">
        <v>331</v>
      </c>
      <c r="D220" s="40" t="s">
        <v>332</v>
      </c>
      <c r="E220" s="40" t="s">
        <v>236</v>
      </c>
      <c r="F220" s="40" t="s">
        <v>237</v>
      </c>
      <c r="G220" s="40" t="s">
        <v>238</v>
      </c>
    </row>
    <row r="221" spans="1:26" x14ac:dyDescent="0.2">
      <c r="A221" s="26">
        <v>2014</v>
      </c>
      <c r="B221" s="8" t="s">
        <v>357</v>
      </c>
      <c r="C221" s="7">
        <v>126</v>
      </c>
      <c r="D221" s="7" t="s">
        <v>169</v>
      </c>
      <c r="E221" s="7">
        <v>1542</v>
      </c>
      <c r="F221" s="7">
        <v>213</v>
      </c>
      <c r="G221" s="7">
        <v>1874</v>
      </c>
      <c r="J221" s="7"/>
      <c r="K221" s="7"/>
      <c r="L221" s="7"/>
      <c r="M221" s="7"/>
      <c r="N221" s="7"/>
    </row>
    <row r="222" spans="1:26" x14ac:dyDescent="0.2">
      <c r="A222" s="26">
        <v>2015</v>
      </c>
      <c r="B222" s="8" t="s">
        <v>357</v>
      </c>
      <c r="C222" s="7">
        <v>88</v>
      </c>
      <c r="D222" s="7">
        <v>74</v>
      </c>
      <c r="E222" s="7">
        <v>1176</v>
      </c>
      <c r="F222" s="7">
        <v>337</v>
      </c>
      <c r="G222" s="7">
        <v>1458</v>
      </c>
      <c r="J222" s="7"/>
      <c r="K222" s="7"/>
      <c r="L222" s="7"/>
      <c r="M222" s="7"/>
      <c r="N222" s="7"/>
    </row>
    <row r="223" spans="1:26" x14ac:dyDescent="0.2">
      <c r="A223" s="26">
        <v>2016</v>
      </c>
      <c r="B223" s="8" t="s">
        <v>357</v>
      </c>
      <c r="C223" s="7">
        <v>140</v>
      </c>
      <c r="D223" s="7">
        <v>129</v>
      </c>
      <c r="E223" s="7">
        <v>1366</v>
      </c>
      <c r="F223" s="7">
        <v>395</v>
      </c>
      <c r="G223" s="7">
        <v>1202</v>
      </c>
      <c r="J223" s="7"/>
      <c r="K223" s="7"/>
      <c r="L223" s="7"/>
      <c r="M223" s="7"/>
      <c r="N223" s="7"/>
    </row>
    <row r="224" spans="1:26" x14ac:dyDescent="0.2">
      <c r="A224" s="26">
        <v>2017</v>
      </c>
      <c r="B224" s="8" t="s">
        <v>357</v>
      </c>
      <c r="C224" s="7">
        <v>192</v>
      </c>
      <c r="D224" s="7">
        <v>205</v>
      </c>
      <c r="E224" s="7">
        <v>880</v>
      </c>
      <c r="F224" s="7">
        <v>289</v>
      </c>
      <c r="G224" s="7">
        <v>1093</v>
      </c>
      <c r="J224" s="7"/>
      <c r="K224" s="7"/>
      <c r="L224" s="7"/>
      <c r="M224" s="7"/>
      <c r="N224" s="7"/>
    </row>
    <row r="225" spans="1:14" x14ac:dyDescent="0.2">
      <c r="A225" s="26">
        <v>2018</v>
      </c>
      <c r="B225" s="8" t="s">
        <v>357</v>
      </c>
      <c r="C225" s="7">
        <v>144</v>
      </c>
      <c r="D225" s="7">
        <v>328</v>
      </c>
      <c r="E225" s="7">
        <v>835</v>
      </c>
      <c r="F225" s="7">
        <v>272</v>
      </c>
      <c r="G225" s="7">
        <v>1119</v>
      </c>
      <c r="J225" s="7"/>
      <c r="K225" s="7"/>
      <c r="L225" s="7"/>
      <c r="M225" s="7"/>
      <c r="N225" s="7"/>
    </row>
    <row r="226" spans="1:14" x14ac:dyDescent="0.2">
      <c r="A226" s="26">
        <v>2019</v>
      </c>
      <c r="B226" s="8" t="s">
        <v>357</v>
      </c>
      <c r="C226" s="7">
        <v>159.1</v>
      </c>
      <c r="D226" s="7">
        <v>260.39999999999998</v>
      </c>
      <c r="E226" s="7">
        <v>608.1</v>
      </c>
      <c r="F226" s="7">
        <v>383.5</v>
      </c>
      <c r="G226" s="7">
        <v>1143.9000000000001</v>
      </c>
      <c r="J226" s="7"/>
      <c r="K226" s="7"/>
      <c r="L226" s="7"/>
      <c r="M226" s="7"/>
      <c r="N226" s="7"/>
    </row>
    <row r="227" spans="1:14" x14ac:dyDescent="0.2">
      <c r="A227" s="26">
        <v>2020</v>
      </c>
      <c r="B227" s="8" t="s">
        <v>357</v>
      </c>
      <c r="C227" s="7">
        <v>340.6</v>
      </c>
      <c r="D227" s="7">
        <v>209.4</v>
      </c>
      <c r="E227" s="7">
        <v>784.8</v>
      </c>
      <c r="F227" s="7">
        <v>351.4</v>
      </c>
      <c r="G227" s="7">
        <v>1343.7</v>
      </c>
      <c r="J227" s="7"/>
      <c r="K227" s="7"/>
      <c r="L227" s="7"/>
      <c r="M227" s="7"/>
      <c r="N227" s="7"/>
    </row>
    <row r="228" spans="1:14" x14ac:dyDescent="0.2">
      <c r="A228" s="26">
        <v>2021</v>
      </c>
      <c r="B228" s="8" t="s">
        <v>357</v>
      </c>
      <c r="C228" s="7">
        <v>110.3</v>
      </c>
      <c r="D228" s="7">
        <v>281.7</v>
      </c>
      <c r="E228" s="7">
        <v>866.4</v>
      </c>
      <c r="F228" s="7">
        <v>470.6</v>
      </c>
      <c r="G228" s="7">
        <v>2051.3000000000002</v>
      </c>
      <c r="J228" s="7"/>
      <c r="K228" s="7"/>
      <c r="L228" s="7"/>
      <c r="M228" s="7"/>
      <c r="N228" s="7"/>
    </row>
    <row r="229" spans="1:14" x14ac:dyDescent="0.2">
      <c r="A229" s="26">
        <v>2022</v>
      </c>
      <c r="B229" s="8" t="s">
        <v>357</v>
      </c>
      <c r="C229" s="7">
        <v>111.5</v>
      </c>
      <c r="D229" s="7">
        <v>363.3</v>
      </c>
      <c r="E229" s="7">
        <v>574.6</v>
      </c>
      <c r="F229" s="7">
        <v>129.9</v>
      </c>
      <c r="G229" s="7">
        <v>1585.1</v>
      </c>
      <c r="J229" s="7"/>
      <c r="K229" s="7"/>
      <c r="L229" s="7"/>
      <c r="M229" s="7"/>
      <c r="N229" s="7"/>
    </row>
    <row r="230" spans="1:14" x14ac:dyDescent="0.2">
      <c r="A230" s="26">
        <v>2023</v>
      </c>
      <c r="B230" s="8" t="s">
        <v>357</v>
      </c>
      <c r="C230" s="7">
        <v>214</v>
      </c>
      <c r="D230" s="7">
        <v>269</v>
      </c>
      <c r="E230" s="7">
        <v>488</v>
      </c>
      <c r="F230" s="7">
        <v>143</v>
      </c>
      <c r="G230" s="7">
        <v>1139</v>
      </c>
      <c r="J230" s="7"/>
      <c r="K230" s="7"/>
      <c r="L230" s="7"/>
      <c r="M230" s="7"/>
      <c r="N230" s="7"/>
    </row>
    <row r="231" spans="1:14" x14ac:dyDescent="0.2">
      <c r="A231" s="26">
        <v>2024</v>
      </c>
      <c r="B231" s="8" t="s">
        <v>357</v>
      </c>
      <c r="C231" s="16">
        <v>325.89999999999998</v>
      </c>
      <c r="D231" s="16">
        <v>343.9</v>
      </c>
      <c r="E231" s="16">
        <v>505.8</v>
      </c>
      <c r="F231" s="16">
        <v>210.3</v>
      </c>
      <c r="G231" s="16">
        <v>1541.8</v>
      </c>
      <c r="J231" s="7"/>
      <c r="K231" s="7"/>
      <c r="L231" s="7"/>
      <c r="M231" s="7"/>
      <c r="N231" s="7"/>
    </row>
    <row r="232" spans="1:14" x14ac:dyDescent="0.2">
      <c r="A232" s="26">
        <v>2014</v>
      </c>
      <c r="B232" s="8" t="s">
        <v>366</v>
      </c>
      <c r="C232" s="7">
        <v>118</v>
      </c>
      <c r="D232" s="7" t="s">
        <v>169</v>
      </c>
      <c r="E232" s="7">
        <v>604</v>
      </c>
      <c r="F232" s="7">
        <v>24</v>
      </c>
      <c r="G232" s="7">
        <v>454</v>
      </c>
      <c r="J232" s="7"/>
      <c r="K232" s="7"/>
      <c r="L232" s="7"/>
      <c r="M232" s="7"/>
      <c r="N232" s="7"/>
    </row>
    <row r="233" spans="1:14" x14ac:dyDescent="0.2">
      <c r="A233" s="26">
        <v>2015</v>
      </c>
      <c r="B233" s="8" t="s">
        <v>366</v>
      </c>
      <c r="C233" s="7">
        <v>122</v>
      </c>
      <c r="D233" s="7">
        <v>5</v>
      </c>
      <c r="E233" s="7">
        <v>718</v>
      </c>
      <c r="F233" s="7">
        <v>135</v>
      </c>
      <c r="G233" s="7">
        <v>557</v>
      </c>
      <c r="J233" s="7"/>
      <c r="K233" s="7"/>
      <c r="L233" s="7"/>
      <c r="M233" s="7"/>
      <c r="N233" s="7"/>
    </row>
    <row r="234" spans="1:14" x14ac:dyDescent="0.2">
      <c r="A234" s="26">
        <v>2016</v>
      </c>
      <c r="B234" s="8" t="s">
        <v>366</v>
      </c>
      <c r="C234" s="7">
        <v>140</v>
      </c>
      <c r="D234" s="7">
        <v>144</v>
      </c>
      <c r="E234" s="7">
        <v>777</v>
      </c>
      <c r="F234" s="7">
        <v>287</v>
      </c>
      <c r="G234" s="7">
        <v>1262</v>
      </c>
      <c r="J234" s="7"/>
      <c r="K234" s="7"/>
      <c r="L234" s="7"/>
      <c r="M234" s="7"/>
      <c r="N234" s="7"/>
    </row>
    <row r="235" spans="1:14" x14ac:dyDescent="0.2">
      <c r="A235" s="26">
        <v>2017</v>
      </c>
      <c r="B235" s="8" t="s">
        <v>366</v>
      </c>
      <c r="C235" s="7">
        <v>159</v>
      </c>
      <c r="D235" s="7">
        <v>149</v>
      </c>
      <c r="E235" s="7">
        <v>933</v>
      </c>
      <c r="F235" s="7">
        <v>286</v>
      </c>
      <c r="G235" s="7">
        <v>1419</v>
      </c>
      <c r="J235" s="7"/>
      <c r="K235" s="7"/>
      <c r="L235" s="7"/>
      <c r="M235" s="7"/>
      <c r="N235" s="7"/>
    </row>
    <row r="236" spans="1:14" x14ac:dyDescent="0.2">
      <c r="A236" s="26">
        <v>2018</v>
      </c>
      <c r="B236" s="8" t="s">
        <v>366</v>
      </c>
      <c r="C236" s="7">
        <v>168</v>
      </c>
      <c r="D236" s="7">
        <v>208</v>
      </c>
      <c r="E236" s="7">
        <v>689</v>
      </c>
      <c r="F236" s="7">
        <v>266</v>
      </c>
      <c r="G236" s="7">
        <v>1167</v>
      </c>
      <c r="J236" s="7"/>
      <c r="K236" s="7"/>
      <c r="L236" s="7"/>
      <c r="M236" s="7"/>
      <c r="N236" s="7"/>
    </row>
    <row r="237" spans="1:14" x14ac:dyDescent="0.2">
      <c r="A237" s="26">
        <v>2019</v>
      </c>
      <c r="B237" s="8" t="s">
        <v>366</v>
      </c>
      <c r="C237" s="7">
        <v>223.9</v>
      </c>
      <c r="D237" s="7">
        <v>282.10000000000002</v>
      </c>
      <c r="E237" s="7">
        <v>643.9</v>
      </c>
      <c r="F237" s="7">
        <v>352.9</v>
      </c>
      <c r="G237" s="7">
        <v>1104.0999999999999</v>
      </c>
      <c r="J237" s="7"/>
      <c r="K237" s="7"/>
      <c r="L237" s="7"/>
      <c r="M237" s="7"/>
      <c r="N237" s="7"/>
    </row>
    <row r="238" spans="1:14" x14ac:dyDescent="0.2">
      <c r="A238" s="26">
        <v>2020</v>
      </c>
      <c r="B238" s="8" t="s">
        <v>366</v>
      </c>
      <c r="C238" s="7">
        <v>177.6</v>
      </c>
      <c r="D238" s="7">
        <v>260.60000000000002</v>
      </c>
      <c r="E238" s="7">
        <v>687</v>
      </c>
      <c r="F238" s="7">
        <v>330.4</v>
      </c>
      <c r="G238" s="7">
        <v>1206.0999999999999</v>
      </c>
      <c r="J238" s="7"/>
      <c r="K238" s="7"/>
      <c r="L238" s="7"/>
      <c r="M238" s="7"/>
      <c r="N238" s="7"/>
    </row>
    <row r="239" spans="1:14" x14ac:dyDescent="0.2">
      <c r="A239" s="26">
        <v>2021</v>
      </c>
      <c r="B239" s="8" t="s">
        <v>366</v>
      </c>
      <c r="C239" s="7">
        <v>115.4</v>
      </c>
      <c r="D239" s="7">
        <v>182.1</v>
      </c>
      <c r="E239" s="7">
        <v>628.29999999999995</v>
      </c>
      <c r="F239" s="7">
        <v>275.60000000000002</v>
      </c>
      <c r="G239" s="7">
        <v>1063.3</v>
      </c>
      <c r="J239" s="7"/>
      <c r="K239" s="7"/>
      <c r="L239" s="7"/>
      <c r="M239" s="7"/>
      <c r="N239" s="7"/>
    </row>
    <row r="240" spans="1:14" x14ac:dyDescent="0.2">
      <c r="A240" s="26">
        <v>2022</v>
      </c>
      <c r="B240" s="8" t="s">
        <v>366</v>
      </c>
      <c r="C240" s="7">
        <v>123</v>
      </c>
      <c r="D240" s="7">
        <v>238.2</v>
      </c>
      <c r="E240" s="7">
        <v>709.3</v>
      </c>
      <c r="F240" s="7">
        <v>279</v>
      </c>
      <c r="G240" s="7">
        <v>1393.4</v>
      </c>
      <c r="J240" s="7"/>
      <c r="K240" s="7"/>
      <c r="L240" s="7"/>
      <c r="M240" s="7"/>
      <c r="N240" s="7"/>
    </row>
    <row r="241" spans="1:28" x14ac:dyDescent="0.2">
      <c r="A241" s="26">
        <v>2023</v>
      </c>
      <c r="B241" s="8" t="s">
        <v>366</v>
      </c>
      <c r="C241" s="7">
        <v>86</v>
      </c>
      <c r="D241" s="7">
        <v>210</v>
      </c>
      <c r="E241" s="7">
        <v>767</v>
      </c>
      <c r="F241" s="7">
        <v>140</v>
      </c>
      <c r="G241" s="7">
        <v>1310</v>
      </c>
      <c r="J241" s="7"/>
      <c r="K241" s="7"/>
      <c r="L241" s="7"/>
      <c r="M241" s="7"/>
      <c r="N241" s="7"/>
    </row>
    <row r="242" spans="1:28" x14ac:dyDescent="0.2">
      <c r="A242" s="26">
        <v>2024</v>
      </c>
      <c r="B242" s="8" t="s">
        <v>366</v>
      </c>
      <c r="C242" s="7">
        <v>142.30000000000001</v>
      </c>
      <c r="D242" s="7">
        <v>263.3</v>
      </c>
      <c r="E242" s="7">
        <v>486.1</v>
      </c>
      <c r="F242" s="7">
        <v>129.5</v>
      </c>
      <c r="G242" s="7">
        <v>1415.7</v>
      </c>
      <c r="J242" s="7"/>
      <c r="K242" s="7"/>
      <c r="L242" s="7"/>
      <c r="M242" s="7"/>
      <c r="N242" s="7"/>
    </row>
    <row r="243" spans="1:28" x14ac:dyDescent="0.2">
      <c r="A243" s="67" t="s">
        <v>934</v>
      </c>
      <c r="G243" s="11"/>
      <c r="H243" s="11"/>
      <c r="I243" s="60"/>
    </row>
    <row r="244" spans="1:28" x14ac:dyDescent="0.2">
      <c r="A244" s="67" t="s">
        <v>361</v>
      </c>
    </row>
    <row r="245" spans="1:28" x14ac:dyDescent="0.2">
      <c r="A245" s="67" t="s">
        <v>362</v>
      </c>
    </row>
    <row r="246" spans="1:28" x14ac:dyDescent="0.2">
      <c r="A246" s="67" t="s">
        <v>367</v>
      </c>
    </row>
    <row r="247" spans="1:28" x14ac:dyDescent="0.2">
      <c r="A247" s="67" t="s">
        <v>933</v>
      </c>
      <c r="G247" s="11"/>
      <c r="H247" s="11"/>
      <c r="I247" s="11"/>
      <c r="J247" s="11"/>
    </row>
    <row r="249" spans="1:28" ht="17.25" thickBot="1" x14ac:dyDescent="0.35">
      <c r="A249" s="27" t="s">
        <v>28</v>
      </c>
    </row>
    <row r="250" spans="1:28" x14ac:dyDescent="0.2">
      <c r="A250" s="28" t="s">
        <v>368</v>
      </c>
    </row>
    <row r="251" spans="1:28" x14ac:dyDescent="0.2">
      <c r="A251" s="30"/>
      <c r="B251" s="15"/>
      <c r="C251" s="15">
        <v>2021</v>
      </c>
      <c r="D251" s="15"/>
      <c r="E251" s="15"/>
      <c r="F251" s="15"/>
      <c r="G251" s="15"/>
      <c r="H251" s="15">
        <v>2022</v>
      </c>
      <c r="I251" s="15"/>
      <c r="J251" s="15"/>
      <c r="K251" s="15"/>
      <c r="L251" s="15"/>
      <c r="M251" s="15">
        <v>2023</v>
      </c>
      <c r="N251" s="15"/>
      <c r="O251" s="15"/>
      <c r="P251" s="15"/>
      <c r="Q251" s="15"/>
      <c r="R251" s="15">
        <v>2024</v>
      </c>
      <c r="S251" s="15"/>
      <c r="T251" s="15"/>
      <c r="U251" s="15"/>
      <c r="V251" s="15"/>
    </row>
    <row r="252" spans="1:28" ht="38.25" x14ac:dyDescent="0.2">
      <c r="A252" s="30" t="s">
        <v>330</v>
      </c>
      <c r="B252" s="15" t="s">
        <v>369</v>
      </c>
      <c r="C252" s="19" t="s">
        <v>331</v>
      </c>
      <c r="D252" s="19" t="s">
        <v>332</v>
      </c>
      <c r="E252" s="19" t="s">
        <v>236</v>
      </c>
      <c r="F252" s="19" t="s">
        <v>333</v>
      </c>
      <c r="G252" s="19" t="s">
        <v>238</v>
      </c>
      <c r="H252" s="19" t="s">
        <v>331</v>
      </c>
      <c r="I252" s="19" t="s">
        <v>332</v>
      </c>
      <c r="J252" s="19" t="s">
        <v>236</v>
      </c>
      <c r="K252" s="19" t="s">
        <v>333</v>
      </c>
      <c r="L252" s="19" t="s">
        <v>238</v>
      </c>
      <c r="M252" s="19" t="s">
        <v>331</v>
      </c>
      <c r="N252" s="19" t="s">
        <v>332</v>
      </c>
      <c r="O252" s="19" t="s">
        <v>236</v>
      </c>
      <c r="P252" s="19" t="s">
        <v>333</v>
      </c>
      <c r="Q252" s="19" t="s">
        <v>238</v>
      </c>
      <c r="R252" s="19" t="s">
        <v>331</v>
      </c>
      <c r="S252" s="19" t="s">
        <v>332</v>
      </c>
      <c r="T252" s="19" t="s">
        <v>236</v>
      </c>
      <c r="U252" s="19" t="s">
        <v>333</v>
      </c>
      <c r="V252" s="19" t="s">
        <v>238</v>
      </c>
    </row>
    <row r="253" spans="1:28" x14ac:dyDescent="0.2">
      <c r="A253" s="26" t="s">
        <v>334</v>
      </c>
      <c r="B253" s="8" t="s">
        <v>370</v>
      </c>
      <c r="C253" s="8" t="s">
        <v>169</v>
      </c>
      <c r="D253" s="8">
        <v>59</v>
      </c>
      <c r="E253" s="8">
        <v>217</v>
      </c>
      <c r="F253" s="8" t="s">
        <v>169</v>
      </c>
      <c r="G253" s="8">
        <v>174</v>
      </c>
      <c r="H253" s="8">
        <v>24</v>
      </c>
      <c r="I253" s="8">
        <v>148</v>
      </c>
      <c r="J253" s="8">
        <v>167</v>
      </c>
      <c r="K253" s="8" t="s">
        <v>169</v>
      </c>
      <c r="L253" s="8">
        <v>127</v>
      </c>
      <c r="M253" s="8">
        <v>51</v>
      </c>
      <c r="N253" s="8">
        <v>64</v>
      </c>
      <c r="O253" s="8">
        <v>160</v>
      </c>
      <c r="P253" s="8" t="s">
        <v>169</v>
      </c>
      <c r="Q253" s="8">
        <v>107</v>
      </c>
      <c r="R253" s="8">
        <v>170</v>
      </c>
      <c r="S253" s="8">
        <v>53</v>
      </c>
      <c r="T253" s="11">
        <v>158</v>
      </c>
      <c r="U253" s="11">
        <v>30</v>
      </c>
      <c r="V253" s="11">
        <v>85</v>
      </c>
      <c r="Y253" s="11"/>
      <c r="Z253" s="11"/>
      <c r="AA253" s="11"/>
      <c r="AB253" s="11"/>
    </row>
    <row r="254" spans="1:28" x14ac:dyDescent="0.2">
      <c r="A254" s="26" t="s">
        <v>335</v>
      </c>
      <c r="B254" s="8" t="s">
        <v>370</v>
      </c>
      <c r="C254" s="8" t="s">
        <v>169</v>
      </c>
      <c r="D254" s="8" t="s">
        <v>169</v>
      </c>
      <c r="E254" s="8" t="s">
        <v>169</v>
      </c>
      <c r="F254" s="8" t="s">
        <v>169</v>
      </c>
      <c r="G254" s="8" t="s">
        <v>169</v>
      </c>
      <c r="H254" s="8">
        <v>5</v>
      </c>
      <c r="I254" s="8" t="s">
        <v>169</v>
      </c>
      <c r="J254" s="8">
        <v>5</v>
      </c>
      <c r="K254" s="8" t="s">
        <v>169</v>
      </c>
      <c r="L254" s="8" t="s">
        <v>169</v>
      </c>
      <c r="M254" s="8" t="s">
        <v>169</v>
      </c>
      <c r="N254" s="8" t="s">
        <v>169</v>
      </c>
      <c r="O254" s="8">
        <v>7</v>
      </c>
      <c r="P254" s="8" t="s">
        <v>169</v>
      </c>
      <c r="Q254" s="8">
        <v>5</v>
      </c>
      <c r="R254" s="8" t="s">
        <v>169</v>
      </c>
      <c r="S254" s="8" t="s">
        <v>169</v>
      </c>
      <c r="T254" s="11">
        <v>5</v>
      </c>
      <c r="U254" s="11" t="s">
        <v>169</v>
      </c>
      <c r="V254" s="11" t="s">
        <v>169</v>
      </c>
      <c r="Y254" s="11"/>
      <c r="Z254" s="11"/>
      <c r="AA254" s="11"/>
      <c r="AB254" s="11"/>
    </row>
    <row r="255" spans="1:28" x14ac:dyDescent="0.2">
      <c r="A255" s="26" t="s">
        <v>336</v>
      </c>
      <c r="B255" s="8" t="s">
        <v>370</v>
      </c>
      <c r="C255" s="8" t="s">
        <v>169</v>
      </c>
      <c r="D255" s="8" t="s">
        <v>169</v>
      </c>
      <c r="E255" s="8" t="s">
        <v>169</v>
      </c>
      <c r="F255" s="8" t="s">
        <v>169</v>
      </c>
      <c r="G255" s="8" t="s">
        <v>169</v>
      </c>
      <c r="H255" s="8" t="s">
        <v>169</v>
      </c>
      <c r="I255" s="8" t="s">
        <v>169</v>
      </c>
      <c r="J255" s="8" t="s">
        <v>169</v>
      </c>
      <c r="K255" s="8" t="s">
        <v>169</v>
      </c>
      <c r="L255" s="8" t="s">
        <v>169</v>
      </c>
      <c r="M255" s="8" t="s">
        <v>169</v>
      </c>
      <c r="N255" s="8" t="s">
        <v>169</v>
      </c>
      <c r="O255" s="8" t="s">
        <v>169</v>
      </c>
      <c r="P255" s="8" t="s">
        <v>169</v>
      </c>
      <c r="Q255" s="8" t="s">
        <v>169</v>
      </c>
      <c r="R255" s="8" t="s">
        <v>169</v>
      </c>
      <c r="S255" s="8" t="s">
        <v>169</v>
      </c>
      <c r="T255" s="11" t="s">
        <v>169</v>
      </c>
      <c r="U255" s="11" t="s">
        <v>169</v>
      </c>
      <c r="V255" s="11" t="s">
        <v>169</v>
      </c>
      <c r="Y255" s="11"/>
      <c r="Z255" s="11"/>
      <c r="AA255" s="11"/>
      <c r="AB255" s="11"/>
    </row>
    <row r="256" spans="1:28" x14ac:dyDescent="0.2">
      <c r="A256" s="26" t="s">
        <v>337</v>
      </c>
      <c r="B256" s="8" t="s">
        <v>370</v>
      </c>
      <c r="C256" s="8" t="s">
        <v>169</v>
      </c>
      <c r="D256" s="8">
        <v>13</v>
      </c>
      <c r="E256" s="8" t="s">
        <v>169</v>
      </c>
      <c r="F256" s="8">
        <v>17</v>
      </c>
      <c r="G256" s="8">
        <v>8</v>
      </c>
      <c r="H256" s="8">
        <v>143</v>
      </c>
      <c r="I256" s="8">
        <v>32</v>
      </c>
      <c r="J256" s="8" t="s">
        <v>169</v>
      </c>
      <c r="K256" s="8">
        <v>25</v>
      </c>
      <c r="L256" s="8">
        <v>107</v>
      </c>
      <c r="M256" s="8">
        <v>46</v>
      </c>
      <c r="N256" s="8">
        <v>6</v>
      </c>
      <c r="O256" s="8" t="s">
        <v>169</v>
      </c>
      <c r="P256" s="8" t="s">
        <v>169</v>
      </c>
      <c r="Q256" s="8">
        <v>11</v>
      </c>
      <c r="R256" s="8">
        <v>34</v>
      </c>
      <c r="S256" s="8" t="s">
        <v>169</v>
      </c>
      <c r="T256" s="11" t="s">
        <v>169</v>
      </c>
      <c r="U256" s="11" t="s">
        <v>169</v>
      </c>
      <c r="V256" s="11">
        <v>13</v>
      </c>
      <c r="Y256" s="11"/>
      <c r="Z256" s="11"/>
      <c r="AA256" s="11"/>
      <c r="AB256" s="11"/>
    </row>
    <row r="257" spans="1:28" x14ac:dyDescent="0.2">
      <c r="A257" s="26" t="s">
        <v>338</v>
      </c>
      <c r="B257" s="8" t="s">
        <v>370</v>
      </c>
      <c r="C257" s="8">
        <v>5</v>
      </c>
      <c r="D257" s="8" t="s">
        <v>169</v>
      </c>
      <c r="E257" s="8">
        <v>35</v>
      </c>
      <c r="F257" s="8" t="s">
        <v>169</v>
      </c>
      <c r="G257" s="8" t="s">
        <v>169</v>
      </c>
      <c r="H257" s="8" t="s">
        <v>169</v>
      </c>
      <c r="I257" s="8" t="s">
        <v>169</v>
      </c>
      <c r="J257" s="8">
        <v>39</v>
      </c>
      <c r="K257" s="8" t="s">
        <v>169</v>
      </c>
      <c r="L257" s="8" t="s">
        <v>169</v>
      </c>
      <c r="M257" s="8">
        <v>8</v>
      </c>
      <c r="N257" s="8" t="s">
        <v>169</v>
      </c>
      <c r="O257" s="8">
        <v>31</v>
      </c>
      <c r="P257" s="8" t="s">
        <v>169</v>
      </c>
      <c r="Q257" s="8">
        <v>6</v>
      </c>
      <c r="R257" s="8" t="s">
        <v>169</v>
      </c>
      <c r="S257" s="8" t="s">
        <v>169</v>
      </c>
      <c r="T257" s="11">
        <v>24</v>
      </c>
      <c r="U257" s="11" t="s">
        <v>169</v>
      </c>
      <c r="V257" s="11">
        <v>5</v>
      </c>
      <c r="Y257" s="11"/>
      <c r="Z257" s="11"/>
      <c r="AA257" s="11"/>
      <c r="AB257" s="11"/>
    </row>
    <row r="258" spans="1:28" x14ac:dyDescent="0.2">
      <c r="A258" s="26" t="s">
        <v>339</v>
      </c>
      <c r="B258" s="8" t="s">
        <v>370</v>
      </c>
      <c r="C258" s="8">
        <v>93</v>
      </c>
      <c r="D258" s="8" t="s">
        <v>169</v>
      </c>
      <c r="E258" s="8">
        <v>271</v>
      </c>
      <c r="F258" s="8" t="s">
        <v>169</v>
      </c>
      <c r="G258" s="8">
        <v>115</v>
      </c>
      <c r="H258" s="8">
        <v>196</v>
      </c>
      <c r="I258" s="8" t="s">
        <v>169</v>
      </c>
      <c r="J258" s="8">
        <v>113</v>
      </c>
      <c r="K258" s="8" t="s">
        <v>169</v>
      </c>
      <c r="L258" s="8">
        <v>65</v>
      </c>
      <c r="M258" s="8">
        <v>150</v>
      </c>
      <c r="N258" s="8">
        <v>51</v>
      </c>
      <c r="O258" s="8">
        <v>210</v>
      </c>
      <c r="P258" s="8" t="s">
        <v>169</v>
      </c>
      <c r="Q258" s="8">
        <v>138</v>
      </c>
      <c r="R258" s="8">
        <v>282</v>
      </c>
      <c r="S258" s="8">
        <v>10</v>
      </c>
      <c r="T258" s="11">
        <v>243</v>
      </c>
      <c r="U258" s="11" t="s">
        <v>169</v>
      </c>
      <c r="V258" s="11">
        <v>123</v>
      </c>
      <c r="Y258" s="11"/>
      <c r="Z258" s="11"/>
      <c r="AA258" s="11"/>
      <c r="AB258" s="11"/>
    </row>
    <row r="259" spans="1:28" x14ac:dyDescent="0.2">
      <c r="A259" s="26" t="s">
        <v>340</v>
      </c>
      <c r="B259" s="8" t="s">
        <v>370</v>
      </c>
      <c r="C259" s="8" t="s">
        <v>169</v>
      </c>
      <c r="D259" s="8" t="s">
        <v>169</v>
      </c>
      <c r="E259" s="8" t="s">
        <v>169</v>
      </c>
      <c r="F259" s="8" t="s">
        <v>169</v>
      </c>
      <c r="G259" s="8" t="s">
        <v>169</v>
      </c>
      <c r="H259" s="8" t="s">
        <v>169</v>
      </c>
      <c r="I259" s="8" t="s">
        <v>169</v>
      </c>
      <c r="J259" s="8" t="s">
        <v>169</v>
      </c>
      <c r="K259" s="8" t="s">
        <v>169</v>
      </c>
      <c r="L259" s="8" t="s">
        <v>169</v>
      </c>
      <c r="M259" s="8" t="s">
        <v>169</v>
      </c>
      <c r="N259" s="8" t="s">
        <v>169</v>
      </c>
      <c r="O259" s="8" t="s">
        <v>169</v>
      </c>
      <c r="P259" s="8" t="s">
        <v>169</v>
      </c>
      <c r="Q259" s="8" t="s">
        <v>169</v>
      </c>
      <c r="R259" s="8" t="s">
        <v>169</v>
      </c>
      <c r="S259" s="8" t="s">
        <v>169</v>
      </c>
      <c r="T259" s="11" t="s">
        <v>169</v>
      </c>
      <c r="U259" s="11" t="s">
        <v>169</v>
      </c>
      <c r="V259" s="11" t="s">
        <v>169</v>
      </c>
      <c r="Y259" s="11"/>
      <c r="Z259" s="11"/>
      <c r="AA259" s="11"/>
      <c r="AB259" s="11"/>
    </row>
    <row r="260" spans="1:28" x14ac:dyDescent="0.2">
      <c r="A260" s="26" t="s">
        <v>341</v>
      </c>
      <c r="B260" s="8" t="s">
        <v>370</v>
      </c>
      <c r="C260" s="8" t="s">
        <v>169</v>
      </c>
      <c r="D260" s="8" t="s">
        <v>169</v>
      </c>
      <c r="E260" s="8" t="s">
        <v>169</v>
      </c>
      <c r="F260" s="8" t="s">
        <v>169</v>
      </c>
      <c r="G260" s="8" t="s">
        <v>169</v>
      </c>
      <c r="H260" s="8" t="s">
        <v>169</v>
      </c>
      <c r="I260" s="8" t="s">
        <v>169</v>
      </c>
      <c r="J260" s="8" t="s">
        <v>169</v>
      </c>
      <c r="K260" s="8" t="s">
        <v>169</v>
      </c>
      <c r="L260" s="8" t="s">
        <v>169</v>
      </c>
      <c r="M260" s="8" t="s">
        <v>169</v>
      </c>
      <c r="N260" s="8" t="s">
        <v>169</v>
      </c>
      <c r="O260" s="8" t="s">
        <v>169</v>
      </c>
      <c r="P260" s="8" t="s">
        <v>169</v>
      </c>
      <c r="Q260" s="8" t="s">
        <v>169</v>
      </c>
      <c r="R260" s="8" t="s">
        <v>169</v>
      </c>
      <c r="S260" s="8" t="s">
        <v>169</v>
      </c>
      <c r="T260" s="11" t="s">
        <v>169</v>
      </c>
      <c r="U260" s="11" t="s">
        <v>169</v>
      </c>
      <c r="V260" s="11" t="s">
        <v>169</v>
      </c>
      <c r="Y260" s="11"/>
      <c r="Z260" s="11"/>
      <c r="AA260" s="11"/>
      <c r="AB260" s="11"/>
    </row>
    <row r="261" spans="1:28" x14ac:dyDescent="0.2">
      <c r="A261" s="26" t="s">
        <v>342</v>
      </c>
      <c r="B261" s="8" t="s">
        <v>370</v>
      </c>
      <c r="C261" s="8" t="s">
        <v>169</v>
      </c>
      <c r="D261" s="8">
        <v>52</v>
      </c>
      <c r="E261" s="8">
        <v>61</v>
      </c>
      <c r="F261" s="8">
        <v>20</v>
      </c>
      <c r="G261" s="8">
        <v>88</v>
      </c>
      <c r="H261" s="8" t="s">
        <v>169</v>
      </c>
      <c r="I261" s="8">
        <v>19</v>
      </c>
      <c r="J261" s="8">
        <v>73</v>
      </c>
      <c r="K261" s="8">
        <v>24</v>
      </c>
      <c r="L261" s="8">
        <v>42</v>
      </c>
      <c r="M261" s="8" t="s">
        <v>169</v>
      </c>
      <c r="N261" s="8">
        <v>42</v>
      </c>
      <c r="O261" s="8">
        <v>48</v>
      </c>
      <c r="P261" s="8">
        <v>14</v>
      </c>
      <c r="Q261" s="8">
        <v>45</v>
      </c>
      <c r="R261" s="8" t="s">
        <v>169</v>
      </c>
      <c r="S261" s="8">
        <v>42</v>
      </c>
      <c r="T261" s="11">
        <v>48</v>
      </c>
      <c r="U261" s="11">
        <v>14</v>
      </c>
      <c r="V261" s="11">
        <v>45</v>
      </c>
      <c r="Y261" s="11"/>
      <c r="Z261" s="11"/>
      <c r="AA261" s="11"/>
      <c r="AB261" s="11"/>
    </row>
    <row r="262" spans="1:28" x14ac:dyDescent="0.2">
      <c r="A262" s="26" t="s">
        <v>343</v>
      </c>
      <c r="B262" s="8" t="s">
        <v>370</v>
      </c>
      <c r="C262" s="8">
        <v>16</v>
      </c>
      <c r="D262" s="8" t="s">
        <v>169</v>
      </c>
      <c r="E262" s="8" t="s">
        <v>169</v>
      </c>
      <c r="F262" s="8" t="s">
        <v>169</v>
      </c>
      <c r="G262" s="8" t="s">
        <v>169</v>
      </c>
      <c r="H262" s="8" t="s">
        <v>169</v>
      </c>
      <c r="I262" s="8" t="s">
        <v>169</v>
      </c>
      <c r="J262" s="8" t="s">
        <v>169</v>
      </c>
      <c r="K262" s="8" t="s">
        <v>169</v>
      </c>
      <c r="L262" s="8" t="s">
        <v>169</v>
      </c>
      <c r="M262" s="8" t="s">
        <v>169</v>
      </c>
      <c r="N262" s="8" t="s">
        <v>169</v>
      </c>
      <c r="O262" s="8" t="s">
        <v>169</v>
      </c>
      <c r="P262" s="8" t="s">
        <v>169</v>
      </c>
      <c r="Q262" s="8" t="s">
        <v>169</v>
      </c>
      <c r="R262" s="8" t="s">
        <v>169</v>
      </c>
      <c r="S262" s="8" t="s">
        <v>169</v>
      </c>
      <c r="T262" s="11" t="s">
        <v>169</v>
      </c>
      <c r="U262" s="11" t="s">
        <v>169</v>
      </c>
      <c r="V262" s="11" t="s">
        <v>169</v>
      </c>
      <c r="Y262" s="11"/>
      <c r="Z262" s="11"/>
      <c r="AA262" s="11"/>
      <c r="AB262" s="11"/>
    </row>
    <row r="263" spans="1:28" x14ac:dyDescent="0.2">
      <c r="A263" s="26" t="s">
        <v>138</v>
      </c>
      <c r="B263" s="8" t="s">
        <v>370</v>
      </c>
      <c r="C263" s="8">
        <v>37</v>
      </c>
      <c r="D263" s="8">
        <v>21</v>
      </c>
      <c r="E263" s="8">
        <v>85</v>
      </c>
      <c r="F263" s="8">
        <v>12</v>
      </c>
      <c r="G263" s="8">
        <v>56</v>
      </c>
      <c r="H263" s="8">
        <v>79</v>
      </c>
      <c r="I263" s="8">
        <v>29</v>
      </c>
      <c r="J263" s="8">
        <v>133</v>
      </c>
      <c r="K263" s="8" t="s">
        <v>169</v>
      </c>
      <c r="L263" s="8">
        <v>87</v>
      </c>
      <c r="M263" s="8">
        <v>138</v>
      </c>
      <c r="N263" s="8" t="s">
        <v>169</v>
      </c>
      <c r="O263" s="8">
        <v>113</v>
      </c>
      <c r="P263" s="8" t="s">
        <v>169</v>
      </c>
      <c r="Q263" s="8">
        <v>66</v>
      </c>
      <c r="R263" s="8" t="s">
        <v>169</v>
      </c>
      <c r="S263" s="8">
        <v>30</v>
      </c>
      <c r="T263" s="11">
        <v>139</v>
      </c>
      <c r="U263" s="11" t="s">
        <v>169</v>
      </c>
      <c r="V263" s="11">
        <v>96</v>
      </c>
      <c r="Y263" s="11"/>
      <c r="Z263" s="11"/>
      <c r="AA263" s="11"/>
      <c r="AB263" s="11"/>
    </row>
    <row r="264" spans="1:28" x14ac:dyDescent="0.2">
      <c r="A264" s="26" t="s">
        <v>344</v>
      </c>
      <c r="B264" s="8" t="s">
        <v>370</v>
      </c>
      <c r="C264" s="8" t="s">
        <v>169</v>
      </c>
      <c r="D264" s="8">
        <v>11</v>
      </c>
      <c r="E264" s="8" t="s">
        <v>169</v>
      </c>
      <c r="F264" s="8" t="s">
        <v>169</v>
      </c>
      <c r="G264" s="8" t="s">
        <v>169</v>
      </c>
      <c r="H264" s="8" t="s">
        <v>169</v>
      </c>
      <c r="I264" s="8">
        <v>12</v>
      </c>
      <c r="J264" s="8" t="s">
        <v>169</v>
      </c>
      <c r="K264" s="8" t="s">
        <v>169</v>
      </c>
      <c r="L264" s="8" t="s">
        <v>169</v>
      </c>
      <c r="M264" s="8">
        <v>6</v>
      </c>
      <c r="N264" s="8">
        <v>16</v>
      </c>
      <c r="O264" s="8" t="s">
        <v>169</v>
      </c>
      <c r="P264" s="8" t="s">
        <v>169</v>
      </c>
      <c r="Q264" s="8" t="s">
        <v>169</v>
      </c>
      <c r="R264" s="8">
        <v>6</v>
      </c>
      <c r="S264" s="8">
        <v>8</v>
      </c>
      <c r="T264" s="11" t="s">
        <v>169</v>
      </c>
      <c r="U264" s="11" t="s">
        <v>169</v>
      </c>
      <c r="V264" s="11" t="s">
        <v>169</v>
      </c>
      <c r="Y264" s="11"/>
      <c r="Z264" s="11"/>
      <c r="AA264" s="11"/>
      <c r="AB264" s="11"/>
    </row>
    <row r="265" spans="1:28" x14ac:dyDescent="0.2">
      <c r="A265" s="26" t="s">
        <v>150</v>
      </c>
      <c r="B265" s="8" t="s">
        <v>370</v>
      </c>
      <c r="C265" s="8">
        <v>8</v>
      </c>
      <c r="D265" s="8">
        <v>50</v>
      </c>
      <c r="E265" s="8">
        <v>93</v>
      </c>
      <c r="F265" s="8">
        <v>138</v>
      </c>
      <c r="G265" s="8">
        <v>177</v>
      </c>
      <c r="H265" s="8" t="s">
        <v>169</v>
      </c>
      <c r="I265" s="8">
        <v>40</v>
      </c>
      <c r="J265" s="8">
        <v>141</v>
      </c>
      <c r="K265" s="8">
        <v>86</v>
      </c>
      <c r="L265" s="8">
        <v>205</v>
      </c>
      <c r="M265" s="8" t="s">
        <v>169</v>
      </c>
      <c r="N265" s="8">
        <v>52</v>
      </c>
      <c r="O265" s="8">
        <v>107</v>
      </c>
      <c r="P265" s="8">
        <v>105</v>
      </c>
      <c r="Q265" s="8">
        <v>177</v>
      </c>
      <c r="R265" s="8" t="s">
        <v>169</v>
      </c>
      <c r="S265" s="8">
        <v>19</v>
      </c>
      <c r="T265" s="11">
        <v>77</v>
      </c>
      <c r="U265" s="11">
        <v>113</v>
      </c>
      <c r="V265" s="11">
        <v>154</v>
      </c>
      <c r="Y265" s="11"/>
      <c r="Z265" s="11"/>
      <c r="AA265" s="11"/>
      <c r="AB265" s="11"/>
    </row>
    <row r="266" spans="1:28" x14ac:dyDescent="0.2">
      <c r="A266" s="26" t="s">
        <v>345</v>
      </c>
      <c r="B266" s="8" t="s">
        <v>370</v>
      </c>
      <c r="C266" s="8">
        <v>15</v>
      </c>
      <c r="D266" s="8">
        <v>39</v>
      </c>
      <c r="E266" s="8">
        <v>167</v>
      </c>
      <c r="F266" s="8" t="s">
        <v>169</v>
      </c>
      <c r="G266" s="8" t="s">
        <v>169</v>
      </c>
      <c r="H266" s="8">
        <v>8</v>
      </c>
      <c r="I266" s="8">
        <v>30</v>
      </c>
      <c r="J266" s="8">
        <v>73</v>
      </c>
      <c r="K266" s="8" t="s">
        <v>169</v>
      </c>
      <c r="L266" s="8">
        <v>25</v>
      </c>
      <c r="M266" s="8" t="s">
        <v>169</v>
      </c>
      <c r="N266" s="8">
        <v>36</v>
      </c>
      <c r="O266" s="8">
        <v>116</v>
      </c>
      <c r="P266" s="8" t="s">
        <v>169</v>
      </c>
      <c r="Q266" s="8">
        <v>34</v>
      </c>
      <c r="R266" s="8" t="s">
        <v>169</v>
      </c>
      <c r="S266" s="8">
        <v>15</v>
      </c>
      <c r="T266" s="11">
        <v>123</v>
      </c>
      <c r="U266" s="11" t="s">
        <v>169</v>
      </c>
      <c r="V266" s="11">
        <v>20</v>
      </c>
      <c r="Y266" s="11"/>
      <c r="Z266" s="11"/>
      <c r="AA266" s="11"/>
      <c r="AB266" s="11"/>
    </row>
    <row r="267" spans="1:28" x14ac:dyDescent="0.2">
      <c r="A267" s="26" t="s">
        <v>346</v>
      </c>
      <c r="B267" s="8" t="s">
        <v>370</v>
      </c>
      <c r="C267" s="8">
        <v>283</v>
      </c>
      <c r="D267" s="8" t="s">
        <v>169</v>
      </c>
      <c r="E267" s="8">
        <v>223</v>
      </c>
      <c r="F267" s="8" t="s">
        <v>169</v>
      </c>
      <c r="G267" s="8">
        <v>20</v>
      </c>
      <c r="H267" s="8">
        <v>192</v>
      </c>
      <c r="I267" s="8">
        <v>78</v>
      </c>
      <c r="J267" s="8">
        <v>240</v>
      </c>
      <c r="K267" s="8" t="s">
        <v>169</v>
      </c>
      <c r="L267" s="8">
        <v>27</v>
      </c>
      <c r="M267" s="8">
        <v>93</v>
      </c>
      <c r="N267" s="8">
        <v>306</v>
      </c>
      <c r="O267" s="8">
        <v>389</v>
      </c>
      <c r="P267" s="8" t="s">
        <v>169</v>
      </c>
      <c r="Q267" s="8">
        <v>18</v>
      </c>
      <c r="R267" s="8" t="s">
        <v>169</v>
      </c>
      <c r="S267" s="8">
        <v>271</v>
      </c>
      <c r="T267" s="11">
        <v>241</v>
      </c>
      <c r="U267" s="11" t="s">
        <v>169</v>
      </c>
      <c r="V267" s="11">
        <v>11</v>
      </c>
      <c r="Y267" s="11"/>
      <c r="Z267" s="11"/>
      <c r="AA267" s="11"/>
      <c r="AB267" s="11"/>
    </row>
    <row r="268" spans="1:28" x14ac:dyDescent="0.2">
      <c r="A268" s="26" t="s">
        <v>347</v>
      </c>
      <c r="B268" s="8" t="s">
        <v>370</v>
      </c>
      <c r="C268" s="8" t="s">
        <v>169</v>
      </c>
      <c r="D268" s="8" t="s">
        <v>169</v>
      </c>
      <c r="E268" s="8" t="s">
        <v>169</v>
      </c>
      <c r="F268" s="8" t="s">
        <v>169</v>
      </c>
      <c r="G268" s="8" t="s">
        <v>169</v>
      </c>
      <c r="H268" s="8" t="s">
        <v>169</v>
      </c>
      <c r="I268" s="8" t="s">
        <v>169</v>
      </c>
      <c r="J268" s="8" t="s">
        <v>169</v>
      </c>
      <c r="K268" s="8" t="s">
        <v>169</v>
      </c>
      <c r="L268" s="8" t="s">
        <v>169</v>
      </c>
      <c r="M268" s="8" t="s">
        <v>169</v>
      </c>
      <c r="N268" s="8" t="s">
        <v>169</v>
      </c>
      <c r="O268" s="8" t="s">
        <v>169</v>
      </c>
      <c r="P268" s="8" t="s">
        <v>169</v>
      </c>
      <c r="Q268" s="8" t="s">
        <v>169</v>
      </c>
      <c r="R268" s="8" t="s">
        <v>169</v>
      </c>
      <c r="S268" s="8" t="s">
        <v>169</v>
      </c>
      <c r="T268" s="11" t="s">
        <v>169</v>
      </c>
      <c r="U268" s="11" t="s">
        <v>169</v>
      </c>
      <c r="V268" s="11" t="s">
        <v>169</v>
      </c>
      <c r="Y268" s="11"/>
      <c r="Z268" s="11"/>
      <c r="AA268" s="11"/>
      <c r="AB268" s="11"/>
    </row>
    <row r="269" spans="1:28" x14ac:dyDescent="0.2">
      <c r="A269" s="26" t="s">
        <v>348</v>
      </c>
      <c r="B269" s="8" t="s">
        <v>370</v>
      </c>
      <c r="C269" s="8" t="s">
        <v>169</v>
      </c>
      <c r="D269" s="8" t="s">
        <v>169</v>
      </c>
      <c r="E269" s="8">
        <v>10</v>
      </c>
      <c r="F269" s="8" t="s">
        <v>169</v>
      </c>
      <c r="G269" s="8" t="s">
        <v>169</v>
      </c>
      <c r="H269" s="8" t="s">
        <v>169</v>
      </c>
      <c r="I269" s="8" t="s">
        <v>169</v>
      </c>
      <c r="J269" s="8">
        <v>5</v>
      </c>
      <c r="K269" s="8" t="s">
        <v>169</v>
      </c>
      <c r="L269" s="8" t="s">
        <v>169</v>
      </c>
      <c r="M269" s="8" t="s">
        <v>169</v>
      </c>
      <c r="N269" s="8" t="s">
        <v>169</v>
      </c>
      <c r="O269" s="8" t="s">
        <v>169</v>
      </c>
      <c r="P269" s="8" t="s">
        <v>169</v>
      </c>
      <c r="Q269" s="8" t="s">
        <v>169</v>
      </c>
      <c r="R269" s="8" t="s">
        <v>169</v>
      </c>
      <c r="S269" s="8" t="s">
        <v>169</v>
      </c>
      <c r="T269" s="11">
        <v>6</v>
      </c>
      <c r="U269" s="11" t="s">
        <v>169</v>
      </c>
      <c r="V269" s="11" t="s">
        <v>169</v>
      </c>
      <c r="Y269" s="11"/>
      <c r="Z269" s="11"/>
      <c r="AA269" s="11"/>
      <c r="AB269" s="11"/>
    </row>
    <row r="270" spans="1:28" x14ac:dyDescent="0.2">
      <c r="A270" s="26" t="s">
        <v>349</v>
      </c>
      <c r="B270" s="8" t="s">
        <v>370</v>
      </c>
      <c r="C270" s="8">
        <v>110</v>
      </c>
      <c r="D270" s="8" t="s">
        <v>169</v>
      </c>
      <c r="E270" s="8" t="s">
        <v>169</v>
      </c>
      <c r="F270" s="8">
        <v>231</v>
      </c>
      <c r="G270" s="8" t="s">
        <v>169</v>
      </c>
      <c r="H270" s="8">
        <v>134</v>
      </c>
      <c r="I270" s="8" t="s">
        <v>169</v>
      </c>
      <c r="J270" s="8" t="s">
        <v>169</v>
      </c>
      <c r="K270" s="8">
        <v>225</v>
      </c>
      <c r="L270" s="8" t="s">
        <v>169</v>
      </c>
      <c r="M270" s="8">
        <v>241</v>
      </c>
      <c r="N270" s="8" t="s">
        <v>169</v>
      </c>
      <c r="O270" s="8" t="s">
        <v>169</v>
      </c>
      <c r="P270" s="8">
        <v>158</v>
      </c>
      <c r="Q270" s="8" t="s">
        <v>169</v>
      </c>
      <c r="R270" s="8">
        <v>233</v>
      </c>
      <c r="S270" s="8" t="s">
        <v>169</v>
      </c>
      <c r="T270" s="11" t="s">
        <v>169</v>
      </c>
      <c r="U270" s="11">
        <v>196</v>
      </c>
      <c r="V270" s="11" t="s">
        <v>169</v>
      </c>
      <c r="Y270" s="11"/>
      <c r="Z270" s="11"/>
      <c r="AA270" s="11"/>
      <c r="AB270" s="11"/>
    </row>
    <row r="271" spans="1:28" x14ac:dyDescent="0.2">
      <c r="A271" s="26" t="s">
        <v>334</v>
      </c>
      <c r="B271" s="8" t="s">
        <v>371</v>
      </c>
      <c r="C271" s="8">
        <v>20</v>
      </c>
      <c r="D271" s="8">
        <v>16</v>
      </c>
      <c r="E271" s="8">
        <v>47</v>
      </c>
      <c r="F271" s="8" t="s">
        <v>169</v>
      </c>
      <c r="G271" s="8">
        <v>211</v>
      </c>
      <c r="H271" s="8" t="s">
        <v>169</v>
      </c>
      <c r="I271" s="8">
        <v>46</v>
      </c>
      <c r="J271" s="8">
        <v>38</v>
      </c>
      <c r="K271" s="8" t="s">
        <v>169</v>
      </c>
      <c r="L271" s="8">
        <v>254</v>
      </c>
      <c r="M271" s="8" t="s">
        <v>169</v>
      </c>
      <c r="N271" s="8">
        <v>70</v>
      </c>
      <c r="O271" s="8">
        <v>55</v>
      </c>
      <c r="P271" s="8" t="s">
        <v>169</v>
      </c>
      <c r="Q271" s="8">
        <v>283</v>
      </c>
      <c r="R271" s="8" t="s">
        <v>169</v>
      </c>
      <c r="S271" s="8">
        <v>66</v>
      </c>
      <c r="T271" s="11">
        <v>17</v>
      </c>
      <c r="U271" s="11" t="s">
        <v>169</v>
      </c>
      <c r="V271" s="11">
        <v>240</v>
      </c>
      <c r="Y271" s="11"/>
      <c r="Z271" s="11"/>
      <c r="AA271" s="11"/>
      <c r="AB271" s="11"/>
    </row>
    <row r="272" spans="1:28" x14ac:dyDescent="0.2">
      <c r="A272" s="26" t="s">
        <v>335</v>
      </c>
      <c r="B272" s="8" t="s">
        <v>371</v>
      </c>
      <c r="C272" s="8" t="s">
        <v>169</v>
      </c>
      <c r="D272" s="8" t="s">
        <v>169</v>
      </c>
      <c r="E272" s="8" t="s">
        <v>169</v>
      </c>
      <c r="F272" s="8" t="s">
        <v>169</v>
      </c>
      <c r="G272" s="8" t="s">
        <v>169</v>
      </c>
      <c r="H272" s="8" t="s">
        <v>169</v>
      </c>
      <c r="I272" s="8" t="s">
        <v>169</v>
      </c>
      <c r="J272" s="8" t="s">
        <v>169</v>
      </c>
      <c r="K272" s="8">
        <v>7</v>
      </c>
      <c r="L272" s="8" t="s">
        <v>169</v>
      </c>
      <c r="M272" s="8" t="s">
        <v>169</v>
      </c>
      <c r="N272" s="8" t="s">
        <v>169</v>
      </c>
      <c r="O272" s="8" t="s">
        <v>169</v>
      </c>
      <c r="P272" s="8" t="s">
        <v>169</v>
      </c>
      <c r="Q272" s="8">
        <v>6</v>
      </c>
      <c r="R272" s="8" t="s">
        <v>169</v>
      </c>
      <c r="S272" s="8" t="s">
        <v>169</v>
      </c>
      <c r="T272" s="11">
        <v>7</v>
      </c>
      <c r="U272" s="11" t="s">
        <v>169</v>
      </c>
      <c r="V272" s="11" t="s">
        <v>169</v>
      </c>
      <c r="Y272" s="11"/>
      <c r="Z272" s="11"/>
      <c r="AA272" s="11"/>
      <c r="AB272" s="11"/>
    </row>
    <row r="273" spans="1:28" x14ac:dyDescent="0.2">
      <c r="A273" s="26" t="s">
        <v>336</v>
      </c>
      <c r="B273" s="8" t="s">
        <v>371</v>
      </c>
      <c r="C273" s="8" t="s">
        <v>169</v>
      </c>
      <c r="D273" s="8" t="s">
        <v>169</v>
      </c>
      <c r="E273" s="8" t="s">
        <v>169</v>
      </c>
      <c r="F273" s="8" t="s">
        <v>169</v>
      </c>
      <c r="G273" s="8" t="s">
        <v>169</v>
      </c>
      <c r="H273" s="8" t="s">
        <v>169</v>
      </c>
      <c r="I273" s="8" t="s">
        <v>169</v>
      </c>
      <c r="J273" s="8" t="s">
        <v>169</v>
      </c>
      <c r="K273" s="8" t="s">
        <v>169</v>
      </c>
      <c r="L273" s="8" t="s">
        <v>169</v>
      </c>
      <c r="M273" s="8" t="s">
        <v>169</v>
      </c>
      <c r="N273" s="8" t="s">
        <v>169</v>
      </c>
      <c r="O273" s="8" t="s">
        <v>169</v>
      </c>
      <c r="P273" s="8" t="s">
        <v>169</v>
      </c>
      <c r="Q273" s="8" t="s">
        <v>169</v>
      </c>
      <c r="R273" s="8" t="s">
        <v>169</v>
      </c>
      <c r="S273" s="8" t="s">
        <v>169</v>
      </c>
      <c r="T273" s="11" t="s">
        <v>169</v>
      </c>
      <c r="U273" s="11" t="s">
        <v>169</v>
      </c>
      <c r="V273" s="11" t="s">
        <v>169</v>
      </c>
      <c r="Y273" s="11"/>
      <c r="Z273" s="11"/>
      <c r="AA273" s="11"/>
      <c r="AB273" s="11"/>
    </row>
    <row r="274" spans="1:28" x14ac:dyDescent="0.2">
      <c r="A274" s="26" t="s">
        <v>337</v>
      </c>
      <c r="B274" s="8" t="s">
        <v>371</v>
      </c>
      <c r="C274" s="8" t="s">
        <v>169</v>
      </c>
      <c r="D274" s="8" t="s">
        <v>169</v>
      </c>
      <c r="E274" s="8" t="s">
        <v>169</v>
      </c>
      <c r="F274" s="8" t="s">
        <v>169</v>
      </c>
      <c r="G274" s="8" t="s">
        <v>169</v>
      </c>
      <c r="H274" s="8" t="s">
        <v>169</v>
      </c>
      <c r="I274" s="8" t="s">
        <v>169</v>
      </c>
      <c r="J274" s="8">
        <v>16</v>
      </c>
      <c r="K274" s="8" t="s">
        <v>169</v>
      </c>
      <c r="L274" s="8">
        <v>12</v>
      </c>
      <c r="M274" s="8" t="s">
        <v>169</v>
      </c>
      <c r="N274" s="8" t="s">
        <v>169</v>
      </c>
      <c r="O274" s="8" t="s">
        <v>169</v>
      </c>
      <c r="P274" s="8" t="s">
        <v>169</v>
      </c>
      <c r="Q274" s="8">
        <v>5</v>
      </c>
      <c r="R274" s="8" t="s">
        <v>169</v>
      </c>
      <c r="S274" s="8" t="s">
        <v>169</v>
      </c>
      <c r="T274" s="11" t="s">
        <v>169</v>
      </c>
      <c r="U274" s="11" t="s">
        <v>169</v>
      </c>
      <c r="V274" s="11" t="s">
        <v>169</v>
      </c>
      <c r="Y274" s="11"/>
      <c r="Z274" s="11"/>
      <c r="AA274" s="11"/>
      <c r="AB274" s="11"/>
    </row>
    <row r="275" spans="1:28" x14ac:dyDescent="0.2">
      <c r="A275" s="26" t="s">
        <v>338</v>
      </c>
      <c r="B275" s="8" t="s">
        <v>371</v>
      </c>
      <c r="C275" s="8" t="s">
        <v>169</v>
      </c>
      <c r="D275" s="8" t="s">
        <v>169</v>
      </c>
      <c r="E275" s="8">
        <v>7</v>
      </c>
      <c r="F275" s="8" t="s">
        <v>169</v>
      </c>
      <c r="G275" s="8">
        <v>8</v>
      </c>
      <c r="H275" s="8" t="s">
        <v>169</v>
      </c>
      <c r="I275" s="8" t="s">
        <v>169</v>
      </c>
      <c r="J275" s="8">
        <v>15</v>
      </c>
      <c r="K275" s="8" t="s">
        <v>169</v>
      </c>
      <c r="L275" s="8">
        <v>9</v>
      </c>
      <c r="M275" s="8" t="s">
        <v>169</v>
      </c>
      <c r="N275" s="8" t="s">
        <v>169</v>
      </c>
      <c r="O275" s="8">
        <v>14</v>
      </c>
      <c r="P275" s="8" t="s">
        <v>169</v>
      </c>
      <c r="Q275" s="8">
        <v>17</v>
      </c>
      <c r="R275" s="8" t="s">
        <v>169</v>
      </c>
      <c r="S275" s="8" t="s">
        <v>169</v>
      </c>
      <c r="T275" s="11">
        <v>16</v>
      </c>
      <c r="U275" s="11" t="s">
        <v>169</v>
      </c>
      <c r="V275" s="11">
        <v>13</v>
      </c>
      <c r="Y275" s="11"/>
      <c r="Z275" s="11"/>
      <c r="AA275" s="11"/>
      <c r="AB275" s="11"/>
    </row>
    <row r="276" spans="1:28" x14ac:dyDescent="0.2">
      <c r="A276" s="26" t="s">
        <v>339</v>
      </c>
      <c r="B276" s="8" t="s">
        <v>371</v>
      </c>
      <c r="C276" s="8">
        <v>14</v>
      </c>
      <c r="D276" s="8">
        <v>42</v>
      </c>
      <c r="E276" s="8">
        <v>84</v>
      </c>
      <c r="F276" s="8">
        <v>144</v>
      </c>
      <c r="G276" s="8">
        <v>128</v>
      </c>
      <c r="H276" s="8">
        <v>20</v>
      </c>
      <c r="I276" s="8">
        <v>28</v>
      </c>
      <c r="J276" s="8">
        <v>64</v>
      </c>
      <c r="K276" s="8">
        <v>59</v>
      </c>
      <c r="L276" s="8">
        <v>103</v>
      </c>
      <c r="M276" s="8">
        <v>16</v>
      </c>
      <c r="N276" s="8">
        <v>26</v>
      </c>
      <c r="O276" s="8">
        <v>87</v>
      </c>
      <c r="P276" s="8">
        <v>84</v>
      </c>
      <c r="Q276" s="8">
        <v>132</v>
      </c>
      <c r="R276" s="8">
        <v>25</v>
      </c>
      <c r="S276" s="8">
        <v>23</v>
      </c>
      <c r="T276" s="11">
        <v>66</v>
      </c>
      <c r="U276" s="11">
        <v>70</v>
      </c>
      <c r="V276" s="11">
        <v>124</v>
      </c>
      <c r="Y276" s="11"/>
      <c r="Z276" s="11"/>
      <c r="AA276" s="11"/>
      <c r="AB276" s="11"/>
    </row>
    <row r="277" spans="1:28" x14ac:dyDescent="0.2">
      <c r="A277" s="26" t="s">
        <v>340</v>
      </c>
      <c r="B277" s="8" t="s">
        <v>371</v>
      </c>
      <c r="C277" s="8" t="s">
        <v>169</v>
      </c>
      <c r="D277" s="8" t="s">
        <v>169</v>
      </c>
      <c r="E277" s="8" t="s">
        <v>169</v>
      </c>
      <c r="F277" s="8" t="s">
        <v>169</v>
      </c>
      <c r="G277" s="8" t="s">
        <v>169</v>
      </c>
      <c r="H277" s="8" t="s">
        <v>169</v>
      </c>
      <c r="I277" s="8" t="s">
        <v>169</v>
      </c>
      <c r="J277" s="8">
        <v>5</v>
      </c>
      <c r="K277" s="8" t="s">
        <v>169</v>
      </c>
      <c r="L277" s="8" t="s">
        <v>169</v>
      </c>
      <c r="M277" s="8" t="s">
        <v>169</v>
      </c>
      <c r="N277" s="8" t="s">
        <v>169</v>
      </c>
      <c r="O277" s="8">
        <v>5</v>
      </c>
      <c r="P277" s="8" t="s">
        <v>169</v>
      </c>
      <c r="Q277" s="8" t="s">
        <v>169</v>
      </c>
      <c r="R277" s="8" t="s">
        <v>169</v>
      </c>
      <c r="S277" s="8" t="s">
        <v>169</v>
      </c>
      <c r="T277" s="11">
        <v>5</v>
      </c>
      <c r="U277" s="11" t="s">
        <v>169</v>
      </c>
      <c r="V277" s="11" t="s">
        <v>169</v>
      </c>
      <c r="Y277" s="11"/>
      <c r="Z277" s="11"/>
      <c r="AA277" s="11"/>
      <c r="AB277" s="11"/>
    </row>
    <row r="278" spans="1:28" x14ac:dyDescent="0.2">
      <c r="A278" s="26" t="s">
        <v>341</v>
      </c>
      <c r="B278" s="8" t="s">
        <v>371</v>
      </c>
      <c r="C278" s="8" t="s">
        <v>169</v>
      </c>
      <c r="D278" s="8" t="s">
        <v>169</v>
      </c>
      <c r="E278" s="8" t="s">
        <v>169</v>
      </c>
      <c r="F278" s="8" t="s">
        <v>169</v>
      </c>
      <c r="G278" s="8" t="s">
        <v>169</v>
      </c>
      <c r="H278" s="8" t="s">
        <v>169</v>
      </c>
      <c r="I278" s="8" t="s">
        <v>169</v>
      </c>
      <c r="J278" s="8" t="s">
        <v>169</v>
      </c>
      <c r="K278" s="8" t="s">
        <v>169</v>
      </c>
      <c r="L278" s="8" t="s">
        <v>169</v>
      </c>
      <c r="M278" s="8" t="s">
        <v>169</v>
      </c>
      <c r="N278" s="8" t="s">
        <v>169</v>
      </c>
      <c r="O278" s="8" t="s">
        <v>169</v>
      </c>
      <c r="P278" s="8" t="s">
        <v>169</v>
      </c>
      <c r="Q278" s="8" t="s">
        <v>169</v>
      </c>
      <c r="R278" s="8" t="s">
        <v>169</v>
      </c>
      <c r="S278" s="8" t="s">
        <v>169</v>
      </c>
      <c r="T278" s="11" t="s">
        <v>169</v>
      </c>
      <c r="U278" s="11" t="s">
        <v>169</v>
      </c>
      <c r="V278" s="11" t="s">
        <v>169</v>
      </c>
      <c r="Y278" s="11"/>
      <c r="Z278" s="11"/>
      <c r="AA278" s="11"/>
      <c r="AB278" s="11"/>
    </row>
    <row r="279" spans="1:28" x14ac:dyDescent="0.2">
      <c r="A279" s="26" t="s">
        <v>342</v>
      </c>
      <c r="B279" s="8" t="s">
        <v>371</v>
      </c>
      <c r="C279" s="8" t="s">
        <v>169</v>
      </c>
      <c r="D279" s="8" t="s">
        <v>169</v>
      </c>
      <c r="E279" s="8">
        <v>12</v>
      </c>
      <c r="F279" s="8" t="s">
        <v>169</v>
      </c>
      <c r="G279" s="8">
        <v>28</v>
      </c>
      <c r="H279" s="8" t="s">
        <v>169</v>
      </c>
      <c r="I279" s="8" t="s">
        <v>169</v>
      </c>
      <c r="J279" s="8">
        <v>8</v>
      </c>
      <c r="K279" s="8" t="s">
        <v>169</v>
      </c>
      <c r="L279" s="8">
        <v>28</v>
      </c>
      <c r="M279" s="8">
        <v>5</v>
      </c>
      <c r="N279" s="8" t="s">
        <v>169</v>
      </c>
      <c r="O279" s="8">
        <v>21</v>
      </c>
      <c r="P279" s="8" t="s">
        <v>169</v>
      </c>
      <c r="Q279" s="8">
        <v>52</v>
      </c>
      <c r="R279" s="8" t="s">
        <v>169</v>
      </c>
      <c r="S279" s="8" t="s">
        <v>169</v>
      </c>
      <c r="T279" s="11">
        <v>21</v>
      </c>
      <c r="U279" s="11" t="s">
        <v>169</v>
      </c>
      <c r="V279" s="11">
        <v>52</v>
      </c>
      <c r="X279" s="60"/>
      <c r="Y279" s="11"/>
      <c r="Z279" s="11"/>
      <c r="AA279" s="11"/>
      <c r="AB279" s="11"/>
    </row>
    <row r="280" spans="1:28" x14ac:dyDescent="0.2">
      <c r="A280" s="26" t="s">
        <v>343</v>
      </c>
      <c r="B280" s="8" t="s">
        <v>371</v>
      </c>
      <c r="C280" s="8" t="s">
        <v>169</v>
      </c>
      <c r="D280" s="8" t="s">
        <v>169</v>
      </c>
      <c r="E280" s="8" t="s">
        <v>169</v>
      </c>
      <c r="F280" s="8" t="s">
        <v>169</v>
      </c>
      <c r="G280" s="8" t="s">
        <v>169</v>
      </c>
      <c r="H280" s="8" t="s">
        <v>169</v>
      </c>
      <c r="I280" s="8" t="s">
        <v>169</v>
      </c>
      <c r="J280" s="8" t="s">
        <v>169</v>
      </c>
      <c r="K280" s="8" t="s">
        <v>169</v>
      </c>
      <c r="L280" s="8" t="s">
        <v>169</v>
      </c>
      <c r="M280" s="8" t="s">
        <v>169</v>
      </c>
      <c r="N280" s="8" t="s">
        <v>169</v>
      </c>
      <c r="O280" s="8" t="s">
        <v>169</v>
      </c>
      <c r="P280" s="8" t="s">
        <v>169</v>
      </c>
      <c r="Q280" s="8" t="s">
        <v>169</v>
      </c>
      <c r="R280" s="8" t="s">
        <v>169</v>
      </c>
      <c r="S280" s="8" t="s">
        <v>169</v>
      </c>
      <c r="T280" s="11" t="s">
        <v>169</v>
      </c>
      <c r="U280" s="11" t="s">
        <v>169</v>
      </c>
      <c r="V280" s="11" t="s">
        <v>169</v>
      </c>
      <c r="X280" s="60"/>
      <c r="Y280" s="11"/>
      <c r="Z280" s="11"/>
      <c r="AA280" s="11"/>
      <c r="AB280" s="11"/>
    </row>
    <row r="281" spans="1:28" x14ac:dyDescent="0.2">
      <c r="A281" s="26" t="s">
        <v>138</v>
      </c>
      <c r="B281" s="8" t="s">
        <v>371</v>
      </c>
      <c r="C281" s="8" t="s">
        <v>169</v>
      </c>
      <c r="D281" s="8" t="s">
        <v>169</v>
      </c>
      <c r="E281" s="8">
        <v>43</v>
      </c>
      <c r="F281" s="8">
        <v>35</v>
      </c>
      <c r="G281" s="8">
        <v>66</v>
      </c>
      <c r="H281" s="8" t="s">
        <v>169</v>
      </c>
      <c r="I281" s="8" t="s">
        <v>169</v>
      </c>
      <c r="J281" s="8" t="s">
        <v>169</v>
      </c>
      <c r="K281" s="8" t="s">
        <v>169</v>
      </c>
      <c r="L281" s="8">
        <v>109</v>
      </c>
      <c r="M281" s="8" t="s">
        <v>169</v>
      </c>
      <c r="N281" s="8" t="s">
        <v>169</v>
      </c>
      <c r="O281" s="8">
        <v>65</v>
      </c>
      <c r="P281" s="8" t="s">
        <v>169</v>
      </c>
      <c r="Q281" s="8">
        <v>98</v>
      </c>
      <c r="R281" s="8" t="s">
        <v>169</v>
      </c>
      <c r="S281" s="8" t="s">
        <v>169</v>
      </c>
      <c r="T281" s="11">
        <v>43</v>
      </c>
      <c r="U281" s="11" t="s">
        <v>169</v>
      </c>
      <c r="V281" s="11">
        <v>96</v>
      </c>
      <c r="X281" s="60"/>
      <c r="Y281" s="11"/>
      <c r="Z281" s="11"/>
      <c r="AA281" s="11"/>
      <c r="AB281" s="11"/>
    </row>
    <row r="282" spans="1:28" x14ac:dyDescent="0.2">
      <c r="A282" s="26" t="s">
        <v>344</v>
      </c>
      <c r="B282" s="8" t="s">
        <v>371</v>
      </c>
      <c r="C282" s="8" t="s">
        <v>169</v>
      </c>
      <c r="D282" s="8" t="s">
        <v>169</v>
      </c>
      <c r="E282" s="8" t="s">
        <v>169</v>
      </c>
      <c r="F282" s="8" t="s">
        <v>169</v>
      </c>
      <c r="G282" s="8" t="s">
        <v>169</v>
      </c>
      <c r="H282" s="8" t="s">
        <v>169</v>
      </c>
      <c r="I282" s="8" t="s">
        <v>169</v>
      </c>
      <c r="J282" s="8" t="s">
        <v>169</v>
      </c>
      <c r="K282" s="8" t="s">
        <v>169</v>
      </c>
      <c r="L282" s="8" t="s">
        <v>169</v>
      </c>
      <c r="M282" s="8" t="s">
        <v>169</v>
      </c>
      <c r="N282" s="8" t="s">
        <v>169</v>
      </c>
      <c r="O282" s="8" t="s">
        <v>169</v>
      </c>
      <c r="P282" s="8" t="s">
        <v>169</v>
      </c>
      <c r="Q282" s="8" t="s">
        <v>169</v>
      </c>
      <c r="R282" s="8" t="s">
        <v>169</v>
      </c>
      <c r="S282" s="8" t="s">
        <v>169</v>
      </c>
      <c r="T282" s="11" t="s">
        <v>169</v>
      </c>
      <c r="U282" s="11" t="s">
        <v>169</v>
      </c>
      <c r="V282" s="11" t="s">
        <v>169</v>
      </c>
      <c r="X282" s="60"/>
      <c r="Y282" s="11"/>
      <c r="Z282" s="11"/>
      <c r="AA282" s="11"/>
      <c r="AB282" s="11"/>
    </row>
    <row r="283" spans="1:28" x14ac:dyDescent="0.2">
      <c r="A283" s="26" t="s">
        <v>150</v>
      </c>
      <c r="B283" s="8" t="s">
        <v>371</v>
      </c>
      <c r="C283" s="8">
        <v>42</v>
      </c>
      <c r="D283" s="8">
        <v>87</v>
      </c>
      <c r="E283" s="8">
        <v>43</v>
      </c>
      <c r="F283" s="8">
        <v>140</v>
      </c>
      <c r="G283" s="8">
        <v>125</v>
      </c>
      <c r="H283" s="8">
        <v>45</v>
      </c>
      <c r="I283" s="8">
        <v>30</v>
      </c>
      <c r="J283" s="8">
        <v>141</v>
      </c>
      <c r="K283" s="8">
        <v>39</v>
      </c>
      <c r="L283" s="8">
        <v>96</v>
      </c>
      <c r="M283" s="8">
        <v>18</v>
      </c>
      <c r="N283" s="8">
        <v>47</v>
      </c>
      <c r="O283" s="8">
        <v>32</v>
      </c>
      <c r="P283" s="8">
        <v>94</v>
      </c>
      <c r="Q283" s="8">
        <v>112</v>
      </c>
      <c r="R283" s="8">
        <v>12</v>
      </c>
      <c r="S283" s="8">
        <v>27</v>
      </c>
      <c r="T283" s="11">
        <v>12</v>
      </c>
      <c r="U283" s="11">
        <v>62</v>
      </c>
      <c r="V283" s="11">
        <v>90</v>
      </c>
      <c r="X283" s="60"/>
      <c r="Y283" s="11"/>
      <c r="Z283" s="11"/>
      <c r="AA283" s="11"/>
      <c r="AB283" s="11"/>
    </row>
    <row r="284" spans="1:28" x14ac:dyDescent="0.2">
      <c r="A284" s="26" t="s">
        <v>345</v>
      </c>
      <c r="B284" s="8" t="s">
        <v>371</v>
      </c>
      <c r="C284" s="8" t="s">
        <v>169</v>
      </c>
      <c r="D284" s="8" t="s">
        <v>169</v>
      </c>
      <c r="E284" s="8">
        <v>44</v>
      </c>
      <c r="F284" s="8" t="s">
        <v>169</v>
      </c>
      <c r="G284" s="8">
        <v>40</v>
      </c>
      <c r="H284" s="8" t="s">
        <v>169</v>
      </c>
      <c r="I284" s="8" t="s">
        <v>169</v>
      </c>
      <c r="J284" s="8">
        <v>27</v>
      </c>
      <c r="K284" s="8" t="s">
        <v>169</v>
      </c>
      <c r="L284" s="8">
        <v>21</v>
      </c>
      <c r="M284" s="8" t="s">
        <v>169</v>
      </c>
      <c r="N284" s="8" t="s">
        <v>169</v>
      </c>
      <c r="O284" s="8">
        <v>62</v>
      </c>
      <c r="P284" s="8" t="s">
        <v>169</v>
      </c>
      <c r="Q284" s="8">
        <v>78</v>
      </c>
      <c r="R284" s="8" t="s">
        <v>169</v>
      </c>
      <c r="S284" s="8" t="s">
        <v>169</v>
      </c>
      <c r="T284" s="11">
        <v>17</v>
      </c>
      <c r="U284" s="11" t="s">
        <v>169</v>
      </c>
      <c r="V284" s="11">
        <v>35</v>
      </c>
      <c r="Y284" s="11"/>
      <c r="Z284" s="11"/>
      <c r="AA284" s="11"/>
      <c r="AB284" s="11"/>
    </row>
    <row r="285" spans="1:28" x14ac:dyDescent="0.2">
      <c r="A285" s="26" t="s">
        <v>346</v>
      </c>
      <c r="B285" s="8" t="s">
        <v>371</v>
      </c>
      <c r="C285" s="8" t="s">
        <v>169</v>
      </c>
      <c r="D285" s="8" t="s">
        <v>169</v>
      </c>
      <c r="E285" s="8">
        <v>138</v>
      </c>
      <c r="F285" s="8" t="s">
        <v>169</v>
      </c>
      <c r="G285" s="8">
        <v>7</v>
      </c>
      <c r="H285" s="8" t="s">
        <v>169</v>
      </c>
      <c r="I285" s="8" t="s">
        <v>169</v>
      </c>
      <c r="J285" s="8">
        <v>120</v>
      </c>
      <c r="K285" s="8" t="s">
        <v>169</v>
      </c>
      <c r="L285" s="8">
        <v>15</v>
      </c>
      <c r="M285" s="8" t="s">
        <v>169</v>
      </c>
      <c r="N285" s="8" t="s">
        <v>169</v>
      </c>
      <c r="O285" s="8">
        <v>248</v>
      </c>
      <c r="P285" s="8" t="s">
        <v>169</v>
      </c>
      <c r="Q285" s="8">
        <v>46</v>
      </c>
      <c r="R285" s="8" t="s">
        <v>169</v>
      </c>
      <c r="S285" s="8" t="s">
        <v>169</v>
      </c>
      <c r="T285" s="11">
        <v>118</v>
      </c>
      <c r="U285" s="11" t="s">
        <v>169</v>
      </c>
      <c r="V285" s="11">
        <v>46</v>
      </c>
      <c r="Y285" s="11"/>
      <c r="Z285" s="11"/>
      <c r="AA285" s="11"/>
      <c r="AB285" s="11"/>
    </row>
    <row r="286" spans="1:28" x14ac:dyDescent="0.2">
      <c r="A286" s="26" t="s">
        <v>347</v>
      </c>
      <c r="B286" s="8" t="s">
        <v>371</v>
      </c>
      <c r="C286" s="8">
        <v>74</v>
      </c>
      <c r="D286" s="8">
        <v>31</v>
      </c>
      <c r="E286" s="8">
        <v>79</v>
      </c>
      <c r="F286" s="8" t="s">
        <v>169</v>
      </c>
      <c r="G286" s="8">
        <v>272</v>
      </c>
      <c r="H286" s="8">
        <v>60</v>
      </c>
      <c r="I286" s="8">
        <v>55</v>
      </c>
      <c r="J286" s="8">
        <v>76</v>
      </c>
      <c r="K286" s="8" t="s">
        <v>169</v>
      </c>
      <c r="L286" s="8">
        <v>350</v>
      </c>
      <c r="M286" s="8">
        <v>59</v>
      </c>
      <c r="N286" s="8">
        <v>104</v>
      </c>
      <c r="O286" s="8">
        <v>167</v>
      </c>
      <c r="P286" s="8" t="s">
        <v>169</v>
      </c>
      <c r="Q286" s="8">
        <v>789</v>
      </c>
      <c r="R286" s="8" t="s">
        <v>169</v>
      </c>
      <c r="S286" s="8">
        <v>48</v>
      </c>
      <c r="T286" s="11">
        <v>74</v>
      </c>
      <c r="U286" s="11" t="s">
        <v>169</v>
      </c>
      <c r="V286" s="11">
        <v>402</v>
      </c>
      <c r="Y286" s="11"/>
      <c r="Z286" s="11"/>
      <c r="AA286" s="11"/>
      <c r="AB286" s="11"/>
    </row>
    <row r="287" spans="1:28" x14ac:dyDescent="0.2">
      <c r="A287" s="26" t="s">
        <v>348</v>
      </c>
      <c r="B287" s="8" t="s">
        <v>371</v>
      </c>
      <c r="C287" s="8" t="s">
        <v>169</v>
      </c>
      <c r="D287" s="8" t="s">
        <v>169</v>
      </c>
      <c r="E287" s="8" t="s">
        <v>169</v>
      </c>
      <c r="F287" s="8">
        <v>13</v>
      </c>
      <c r="G287" s="8" t="s">
        <v>169</v>
      </c>
      <c r="H287" s="8" t="s">
        <v>169</v>
      </c>
      <c r="I287" s="8" t="s">
        <v>169</v>
      </c>
      <c r="J287" s="8" t="s">
        <v>169</v>
      </c>
      <c r="K287" s="8">
        <v>8</v>
      </c>
      <c r="L287" s="8" t="s">
        <v>169</v>
      </c>
      <c r="M287" s="8" t="s">
        <v>169</v>
      </c>
      <c r="N287" s="8" t="s">
        <v>169</v>
      </c>
      <c r="O287" s="8" t="s">
        <v>169</v>
      </c>
      <c r="P287" s="8">
        <v>8</v>
      </c>
      <c r="Q287" s="8" t="s">
        <v>169</v>
      </c>
      <c r="R287" s="8" t="s">
        <v>169</v>
      </c>
      <c r="S287" s="8" t="s">
        <v>169</v>
      </c>
      <c r="T287" s="11" t="s">
        <v>169</v>
      </c>
      <c r="U287" s="11">
        <v>12</v>
      </c>
      <c r="V287" s="11" t="s">
        <v>169</v>
      </c>
      <c r="Y287" s="11"/>
      <c r="Z287" s="11"/>
      <c r="AA287" s="11"/>
      <c r="AB287" s="11"/>
    </row>
    <row r="288" spans="1:28" x14ac:dyDescent="0.2">
      <c r="A288" s="26" t="s">
        <v>349</v>
      </c>
      <c r="B288" s="8" t="s">
        <v>371</v>
      </c>
      <c r="C288" s="8" t="s">
        <v>169</v>
      </c>
      <c r="D288" s="8" t="s">
        <v>169</v>
      </c>
      <c r="E288" s="8">
        <v>48</v>
      </c>
      <c r="F288" s="8" t="s">
        <v>169</v>
      </c>
      <c r="G288" s="8">
        <v>161</v>
      </c>
      <c r="H288" s="8" t="s">
        <v>169</v>
      </c>
      <c r="I288" s="8" t="s">
        <v>169</v>
      </c>
      <c r="J288" s="8">
        <v>55</v>
      </c>
      <c r="K288" s="8" t="s">
        <v>169</v>
      </c>
      <c r="L288" s="8">
        <v>144</v>
      </c>
      <c r="M288" s="8" t="s">
        <v>169</v>
      </c>
      <c r="N288" s="8" t="s">
        <v>169</v>
      </c>
      <c r="O288" s="8">
        <v>67</v>
      </c>
      <c r="P288" s="8" t="s">
        <v>169</v>
      </c>
      <c r="Q288" s="8">
        <v>122</v>
      </c>
      <c r="R288" s="8" t="s">
        <v>169</v>
      </c>
      <c r="S288" s="8" t="s">
        <v>169</v>
      </c>
      <c r="T288" s="11">
        <v>67</v>
      </c>
      <c r="U288" s="11" t="s">
        <v>169</v>
      </c>
      <c r="V288" s="11">
        <v>90</v>
      </c>
      <c r="Y288" s="11"/>
      <c r="Z288" s="11"/>
      <c r="AA288" s="11"/>
      <c r="AB288" s="11"/>
    </row>
    <row r="289" spans="1:22" x14ac:dyDescent="0.2">
      <c r="A289" s="26" t="s">
        <v>334</v>
      </c>
      <c r="B289" s="8" t="s">
        <v>372</v>
      </c>
      <c r="C289" s="8" t="s">
        <v>169</v>
      </c>
      <c r="D289" s="8" t="s">
        <v>169</v>
      </c>
      <c r="E289" s="8" t="s">
        <v>169</v>
      </c>
      <c r="F289" s="8" t="s">
        <v>169</v>
      </c>
      <c r="G289" s="8" t="s">
        <v>169</v>
      </c>
      <c r="H289" s="8" t="s">
        <v>169</v>
      </c>
      <c r="I289" s="8" t="s">
        <v>169</v>
      </c>
      <c r="J289" s="8" t="s">
        <v>169</v>
      </c>
      <c r="K289" s="8" t="s">
        <v>169</v>
      </c>
      <c r="L289" s="8" t="s">
        <v>169</v>
      </c>
      <c r="M289" s="8" t="s">
        <v>169</v>
      </c>
      <c r="N289" s="8" t="s">
        <v>169</v>
      </c>
      <c r="O289" s="8" t="s">
        <v>169</v>
      </c>
      <c r="P289" s="8" t="s">
        <v>169</v>
      </c>
      <c r="Q289" s="8" t="s">
        <v>169</v>
      </c>
      <c r="R289" s="8" t="s">
        <v>169</v>
      </c>
      <c r="S289" s="8" t="s">
        <v>169</v>
      </c>
      <c r="T289" s="8" t="s">
        <v>169</v>
      </c>
      <c r="U289" s="8" t="s">
        <v>169</v>
      </c>
      <c r="V289" s="8" t="s">
        <v>169</v>
      </c>
    </row>
    <row r="290" spans="1:22" x14ac:dyDescent="0.2">
      <c r="A290" s="26" t="s">
        <v>335</v>
      </c>
      <c r="B290" s="8" t="s">
        <v>372</v>
      </c>
      <c r="C290" s="8" t="s">
        <v>169</v>
      </c>
      <c r="D290" s="8" t="s">
        <v>169</v>
      </c>
      <c r="E290" s="8" t="s">
        <v>169</v>
      </c>
      <c r="F290" s="8" t="s">
        <v>169</v>
      </c>
      <c r="G290" s="8" t="s">
        <v>169</v>
      </c>
      <c r="H290" s="8" t="s">
        <v>169</v>
      </c>
      <c r="I290" s="8" t="s">
        <v>169</v>
      </c>
      <c r="J290" s="8" t="s">
        <v>169</v>
      </c>
      <c r="K290" s="8" t="s">
        <v>169</v>
      </c>
      <c r="L290" s="8" t="s">
        <v>169</v>
      </c>
      <c r="M290" s="8" t="s">
        <v>169</v>
      </c>
      <c r="N290" s="8" t="s">
        <v>169</v>
      </c>
      <c r="O290" s="8" t="s">
        <v>169</v>
      </c>
      <c r="P290" s="8" t="s">
        <v>169</v>
      </c>
      <c r="Q290" s="8" t="s">
        <v>169</v>
      </c>
      <c r="R290" s="8" t="s">
        <v>169</v>
      </c>
      <c r="S290" s="8" t="s">
        <v>169</v>
      </c>
      <c r="T290" s="8" t="s">
        <v>169</v>
      </c>
      <c r="U290" s="8" t="s">
        <v>169</v>
      </c>
      <c r="V290" s="8" t="s">
        <v>169</v>
      </c>
    </row>
    <row r="291" spans="1:22" x14ac:dyDescent="0.2">
      <c r="A291" s="26" t="s">
        <v>336</v>
      </c>
      <c r="B291" s="8" t="s">
        <v>372</v>
      </c>
      <c r="C291" s="8" t="s">
        <v>169</v>
      </c>
      <c r="D291" s="8" t="s">
        <v>169</v>
      </c>
      <c r="E291" s="8" t="s">
        <v>169</v>
      </c>
      <c r="F291" s="8" t="s">
        <v>169</v>
      </c>
      <c r="G291" s="8" t="s">
        <v>169</v>
      </c>
      <c r="H291" s="8" t="s">
        <v>169</v>
      </c>
      <c r="I291" s="8" t="s">
        <v>169</v>
      </c>
      <c r="J291" s="8" t="s">
        <v>169</v>
      </c>
      <c r="K291" s="8" t="s">
        <v>169</v>
      </c>
      <c r="L291" s="8" t="s">
        <v>169</v>
      </c>
      <c r="M291" s="8" t="s">
        <v>169</v>
      </c>
      <c r="N291" s="8" t="s">
        <v>169</v>
      </c>
      <c r="O291" s="8" t="s">
        <v>169</v>
      </c>
      <c r="P291" s="8" t="s">
        <v>169</v>
      </c>
      <c r="Q291" s="8" t="s">
        <v>169</v>
      </c>
      <c r="R291" s="8" t="s">
        <v>169</v>
      </c>
      <c r="S291" s="8" t="s">
        <v>169</v>
      </c>
      <c r="T291" s="8" t="s">
        <v>169</v>
      </c>
      <c r="U291" s="8" t="s">
        <v>169</v>
      </c>
      <c r="V291" s="8" t="s">
        <v>169</v>
      </c>
    </row>
    <row r="292" spans="1:22" x14ac:dyDescent="0.2">
      <c r="A292" s="26" t="s">
        <v>337</v>
      </c>
      <c r="B292" s="8" t="s">
        <v>372</v>
      </c>
      <c r="C292" s="8" t="s">
        <v>169</v>
      </c>
      <c r="D292" s="8" t="s">
        <v>169</v>
      </c>
      <c r="E292" s="8" t="s">
        <v>169</v>
      </c>
      <c r="F292" s="8" t="s">
        <v>169</v>
      </c>
      <c r="G292" s="8" t="s">
        <v>169</v>
      </c>
      <c r="H292" s="8" t="s">
        <v>169</v>
      </c>
      <c r="I292" s="8" t="s">
        <v>169</v>
      </c>
      <c r="J292" s="8" t="s">
        <v>169</v>
      </c>
      <c r="K292" s="8" t="s">
        <v>169</v>
      </c>
      <c r="L292" s="8" t="s">
        <v>169</v>
      </c>
      <c r="M292" s="8" t="s">
        <v>169</v>
      </c>
      <c r="N292" s="8" t="s">
        <v>169</v>
      </c>
      <c r="O292" s="8" t="s">
        <v>169</v>
      </c>
      <c r="P292" s="8" t="s">
        <v>169</v>
      </c>
      <c r="Q292" s="8" t="s">
        <v>169</v>
      </c>
      <c r="R292" s="8" t="s">
        <v>169</v>
      </c>
      <c r="S292" s="8" t="s">
        <v>169</v>
      </c>
      <c r="T292" s="8" t="s">
        <v>169</v>
      </c>
      <c r="U292" s="8" t="s">
        <v>169</v>
      </c>
      <c r="V292" s="8" t="s">
        <v>169</v>
      </c>
    </row>
    <row r="293" spans="1:22" x14ac:dyDescent="0.2">
      <c r="A293" s="26" t="s">
        <v>338</v>
      </c>
      <c r="B293" s="8" t="s">
        <v>372</v>
      </c>
      <c r="C293" s="8" t="s">
        <v>169</v>
      </c>
      <c r="D293" s="8" t="s">
        <v>169</v>
      </c>
      <c r="E293" s="8" t="s">
        <v>169</v>
      </c>
      <c r="F293" s="8" t="s">
        <v>169</v>
      </c>
      <c r="G293" s="8" t="s">
        <v>169</v>
      </c>
      <c r="H293" s="8" t="s">
        <v>169</v>
      </c>
      <c r="I293" s="8" t="s">
        <v>169</v>
      </c>
      <c r="J293" s="8" t="s">
        <v>169</v>
      </c>
      <c r="K293" s="8" t="s">
        <v>169</v>
      </c>
      <c r="L293" s="8" t="s">
        <v>169</v>
      </c>
      <c r="M293" s="8" t="s">
        <v>169</v>
      </c>
      <c r="N293" s="8" t="s">
        <v>169</v>
      </c>
      <c r="O293" s="8" t="s">
        <v>169</v>
      </c>
      <c r="P293" s="8" t="s">
        <v>169</v>
      </c>
      <c r="Q293" s="8" t="s">
        <v>169</v>
      </c>
      <c r="R293" s="8" t="s">
        <v>169</v>
      </c>
      <c r="S293" s="8" t="s">
        <v>169</v>
      </c>
      <c r="T293" s="8" t="s">
        <v>169</v>
      </c>
      <c r="U293" s="8" t="s">
        <v>169</v>
      </c>
      <c r="V293" s="8" t="s">
        <v>169</v>
      </c>
    </row>
    <row r="294" spans="1:22" x14ac:dyDescent="0.2">
      <c r="A294" s="26" t="s">
        <v>339</v>
      </c>
      <c r="B294" s="8" t="s">
        <v>372</v>
      </c>
      <c r="C294" s="8" t="s">
        <v>169</v>
      </c>
      <c r="D294" s="8" t="s">
        <v>169</v>
      </c>
      <c r="E294" s="8" t="s">
        <v>169</v>
      </c>
      <c r="F294" s="8" t="s">
        <v>169</v>
      </c>
      <c r="G294" s="8" t="s">
        <v>169</v>
      </c>
      <c r="H294" s="8" t="s">
        <v>169</v>
      </c>
      <c r="I294" s="8" t="s">
        <v>169</v>
      </c>
      <c r="J294" s="8" t="s">
        <v>169</v>
      </c>
      <c r="K294" s="8" t="s">
        <v>169</v>
      </c>
      <c r="L294" s="8" t="s">
        <v>169</v>
      </c>
      <c r="M294" s="8" t="s">
        <v>169</v>
      </c>
      <c r="N294" s="8" t="s">
        <v>169</v>
      </c>
      <c r="O294" s="8" t="s">
        <v>169</v>
      </c>
      <c r="P294" s="8" t="s">
        <v>169</v>
      </c>
      <c r="Q294" s="8" t="s">
        <v>169</v>
      </c>
      <c r="R294" s="8" t="s">
        <v>169</v>
      </c>
      <c r="S294" s="8" t="s">
        <v>169</v>
      </c>
      <c r="T294" s="8" t="s">
        <v>169</v>
      </c>
      <c r="U294" s="8" t="s">
        <v>169</v>
      </c>
      <c r="V294" s="8" t="s">
        <v>169</v>
      </c>
    </row>
    <row r="295" spans="1:22" x14ac:dyDescent="0.2">
      <c r="A295" s="26" t="s">
        <v>340</v>
      </c>
      <c r="B295" s="8" t="s">
        <v>372</v>
      </c>
      <c r="C295" s="8" t="s">
        <v>169</v>
      </c>
      <c r="D295" s="8" t="s">
        <v>169</v>
      </c>
      <c r="E295" s="8" t="s">
        <v>169</v>
      </c>
      <c r="F295" s="8" t="s">
        <v>169</v>
      </c>
      <c r="G295" s="8" t="s">
        <v>169</v>
      </c>
      <c r="H295" s="8" t="s">
        <v>169</v>
      </c>
      <c r="I295" s="8" t="s">
        <v>169</v>
      </c>
      <c r="J295" s="8" t="s">
        <v>169</v>
      </c>
      <c r="K295" s="8" t="s">
        <v>169</v>
      </c>
      <c r="L295" s="8" t="s">
        <v>169</v>
      </c>
      <c r="M295" s="8" t="s">
        <v>169</v>
      </c>
      <c r="N295" s="8" t="s">
        <v>169</v>
      </c>
      <c r="O295" s="8" t="s">
        <v>169</v>
      </c>
      <c r="P295" s="8" t="s">
        <v>169</v>
      </c>
      <c r="Q295" s="8" t="s">
        <v>169</v>
      </c>
      <c r="R295" s="8" t="s">
        <v>169</v>
      </c>
      <c r="S295" s="8" t="s">
        <v>169</v>
      </c>
      <c r="T295" s="8" t="s">
        <v>169</v>
      </c>
      <c r="U295" s="8" t="s">
        <v>169</v>
      </c>
      <c r="V295" s="8" t="s">
        <v>169</v>
      </c>
    </row>
    <row r="296" spans="1:22" x14ac:dyDescent="0.2">
      <c r="A296" s="26" t="s">
        <v>341</v>
      </c>
      <c r="B296" s="8" t="s">
        <v>372</v>
      </c>
      <c r="C296" s="8" t="s">
        <v>169</v>
      </c>
      <c r="D296" s="8" t="s">
        <v>169</v>
      </c>
      <c r="E296" s="8" t="s">
        <v>169</v>
      </c>
      <c r="F296" s="8" t="s">
        <v>169</v>
      </c>
      <c r="G296" s="8" t="s">
        <v>169</v>
      </c>
      <c r="H296" s="8" t="s">
        <v>169</v>
      </c>
      <c r="I296" s="8" t="s">
        <v>169</v>
      </c>
      <c r="J296" s="8" t="s">
        <v>169</v>
      </c>
      <c r="K296" s="8" t="s">
        <v>169</v>
      </c>
      <c r="L296" s="8" t="s">
        <v>169</v>
      </c>
      <c r="M296" s="8" t="s">
        <v>169</v>
      </c>
      <c r="N296" s="8" t="s">
        <v>169</v>
      </c>
      <c r="O296" s="8" t="s">
        <v>169</v>
      </c>
      <c r="P296" s="8" t="s">
        <v>169</v>
      </c>
      <c r="Q296" s="8" t="s">
        <v>169</v>
      </c>
      <c r="R296" s="8" t="s">
        <v>169</v>
      </c>
      <c r="S296" s="8" t="s">
        <v>169</v>
      </c>
      <c r="T296" s="8" t="s">
        <v>169</v>
      </c>
      <c r="U296" s="8" t="s">
        <v>169</v>
      </c>
      <c r="V296" s="8" t="s">
        <v>169</v>
      </c>
    </row>
    <row r="297" spans="1:22" x14ac:dyDescent="0.2">
      <c r="A297" s="26" t="s">
        <v>342</v>
      </c>
      <c r="B297" s="8" t="s">
        <v>372</v>
      </c>
      <c r="C297" s="8" t="s">
        <v>169</v>
      </c>
      <c r="D297" s="8" t="s">
        <v>169</v>
      </c>
      <c r="E297" s="8" t="s">
        <v>169</v>
      </c>
      <c r="F297" s="8" t="s">
        <v>169</v>
      </c>
      <c r="G297" s="8" t="s">
        <v>169</v>
      </c>
      <c r="H297" s="8" t="s">
        <v>169</v>
      </c>
      <c r="I297" s="8" t="s">
        <v>169</v>
      </c>
      <c r="J297" s="8" t="s">
        <v>169</v>
      </c>
      <c r="K297" s="8" t="s">
        <v>169</v>
      </c>
      <c r="L297" s="8" t="s">
        <v>169</v>
      </c>
      <c r="M297" s="8" t="s">
        <v>169</v>
      </c>
      <c r="N297" s="8" t="s">
        <v>169</v>
      </c>
      <c r="O297" s="8" t="s">
        <v>169</v>
      </c>
      <c r="P297" s="8" t="s">
        <v>169</v>
      </c>
      <c r="Q297" s="8" t="s">
        <v>169</v>
      </c>
      <c r="R297" s="8" t="s">
        <v>169</v>
      </c>
      <c r="S297" s="8" t="s">
        <v>169</v>
      </c>
      <c r="T297" s="8" t="s">
        <v>169</v>
      </c>
      <c r="U297" s="8" t="s">
        <v>169</v>
      </c>
      <c r="V297" s="8" t="s">
        <v>169</v>
      </c>
    </row>
    <row r="298" spans="1:22" x14ac:dyDescent="0.2">
      <c r="A298" s="26" t="s">
        <v>343</v>
      </c>
      <c r="B298" s="8" t="s">
        <v>372</v>
      </c>
      <c r="C298" s="8" t="s">
        <v>169</v>
      </c>
      <c r="D298" s="8" t="s">
        <v>169</v>
      </c>
      <c r="E298" s="8" t="s">
        <v>169</v>
      </c>
      <c r="F298" s="8" t="s">
        <v>169</v>
      </c>
      <c r="G298" s="8" t="s">
        <v>169</v>
      </c>
      <c r="H298" s="8" t="s">
        <v>169</v>
      </c>
      <c r="I298" s="8" t="s">
        <v>169</v>
      </c>
      <c r="J298" s="8" t="s">
        <v>169</v>
      </c>
      <c r="K298" s="8" t="s">
        <v>169</v>
      </c>
      <c r="L298" s="8" t="s">
        <v>169</v>
      </c>
      <c r="M298" s="8" t="s">
        <v>169</v>
      </c>
      <c r="N298" s="8" t="s">
        <v>169</v>
      </c>
      <c r="O298" s="8" t="s">
        <v>169</v>
      </c>
      <c r="P298" s="8" t="s">
        <v>169</v>
      </c>
      <c r="Q298" s="8" t="s">
        <v>169</v>
      </c>
      <c r="R298" s="8" t="s">
        <v>169</v>
      </c>
      <c r="S298" s="8" t="s">
        <v>169</v>
      </c>
      <c r="T298" s="8" t="s">
        <v>169</v>
      </c>
      <c r="U298" s="8" t="s">
        <v>169</v>
      </c>
      <c r="V298" s="8" t="s">
        <v>169</v>
      </c>
    </row>
    <row r="299" spans="1:22" x14ac:dyDescent="0.2">
      <c r="A299" s="26" t="s">
        <v>138</v>
      </c>
      <c r="B299" s="8" t="s">
        <v>372</v>
      </c>
      <c r="C299" s="8" t="s">
        <v>169</v>
      </c>
      <c r="D299" s="8" t="s">
        <v>169</v>
      </c>
      <c r="E299" s="8" t="s">
        <v>169</v>
      </c>
      <c r="F299" s="8" t="s">
        <v>169</v>
      </c>
      <c r="G299" s="8" t="s">
        <v>169</v>
      </c>
      <c r="H299" s="8" t="s">
        <v>169</v>
      </c>
      <c r="I299" s="8" t="s">
        <v>169</v>
      </c>
      <c r="J299" s="8" t="s">
        <v>169</v>
      </c>
      <c r="K299" s="8" t="s">
        <v>169</v>
      </c>
      <c r="L299" s="8" t="s">
        <v>169</v>
      </c>
      <c r="M299" s="8" t="s">
        <v>169</v>
      </c>
      <c r="N299" s="8" t="s">
        <v>169</v>
      </c>
      <c r="O299" s="8" t="s">
        <v>169</v>
      </c>
      <c r="P299" s="8" t="s">
        <v>169</v>
      </c>
      <c r="Q299" s="8" t="s">
        <v>169</v>
      </c>
      <c r="R299" s="8" t="s">
        <v>169</v>
      </c>
      <c r="S299" s="8" t="s">
        <v>169</v>
      </c>
      <c r="T299" s="8" t="s">
        <v>169</v>
      </c>
      <c r="U299" s="8" t="s">
        <v>169</v>
      </c>
      <c r="V299" s="8" t="s">
        <v>169</v>
      </c>
    </row>
    <row r="300" spans="1:22" x14ac:dyDescent="0.2">
      <c r="A300" s="26" t="s">
        <v>344</v>
      </c>
      <c r="B300" s="8" t="s">
        <v>372</v>
      </c>
      <c r="C300" s="8" t="s">
        <v>169</v>
      </c>
      <c r="D300" s="8" t="s">
        <v>169</v>
      </c>
      <c r="E300" s="8" t="s">
        <v>169</v>
      </c>
      <c r="F300" s="8" t="s">
        <v>169</v>
      </c>
      <c r="G300" s="8" t="s">
        <v>169</v>
      </c>
      <c r="H300" s="8" t="s">
        <v>169</v>
      </c>
      <c r="I300" s="8" t="s">
        <v>169</v>
      </c>
      <c r="J300" s="8" t="s">
        <v>169</v>
      </c>
      <c r="K300" s="8" t="s">
        <v>169</v>
      </c>
      <c r="L300" s="8" t="s">
        <v>169</v>
      </c>
      <c r="M300" s="8" t="s">
        <v>169</v>
      </c>
      <c r="N300" s="8" t="s">
        <v>169</v>
      </c>
      <c r="O300" s="8" t="s">
        <v>169</v>
      </c>
      <c r="P300" s="8" t="s">
        <v>169</v>
      </c>
      <c r="Q300" s="8" t="s">
        <v>169</v>
      </c>
      <c r="R300" s="8" t="s">
        <v>169</v>
      </c>
      <c r="S300" s="8" t="s">
        <v>169</v>
      </c>
      <c r="T300" s="8" t="s">
        <v>169</v>
      </c>
      <c r="U300" s="8" t="s">
        <v>169</v>
      </c>
      <c r="V300" s="8" t="s">
        <v>169</v>
      </c>
    </row>
    <row r="301" spans="1:22" x14ac:dyDescent="0.2">
      <c r="A301" s="26" t="s">
        <v>150</v>
      </c>
      <c r="B301" s="8" t="s">
        <v>372</v>
      </c>
      <c r="C301" s="8" t="s">
        <v>169</v>
      </c>
      <c r="D301" s="8" t="s">
        <v>169</v>
      </c>
      <c r="E301" s="8" t="s">
        <v>169</v>
      </c>
      <c r="F301" s="8" t="s">
        <v>169</v>
      </c>
      <c r="G301" s="8" t="s">
        <v>169</v>
      </c>
      <c r="H301" s="8" t="s">
        <v>169</v>
      </c>
      <c r="I301" s="8" t="s">
        <v>169</v>
      </c>
      <c r="J301" s="8" t="s">
        <v>169</v>
      </c>
      <c r="K301" s="8" t="s">
        <v>169</v>
      </c>
      <c r="L301" s="8" t="s">
        <v>169</v>
      </c>
      <c r="M301" s="8" t="s">
        <v>169</v>
      </c>
      <c r="N301" s="8" t="s">
        <v>169</v>
      </c>
      <c r="O301" s="8" t="s">
        <v>169</v>
      </c>
      <c r="P301" s="8" t="s">
        <v>169</v>
      </c>
      <c r="Q301" s="8" t="s">
        <v>169</v>
      </c>
      <c r="R301" s="8" t="s">
        <v>169</v>
      </c>
      <c r="S301" s="8" t="s">
        <v>169</v>
      </c>
      <c r="T301" s="8" t="s">
        <v>169</v>
      </c>
      <c r="U301" s="8" t="s">
        <v>169</v>
      </c>
      <c r="V301" s="8" t="s">
        <v>169</v>
      </c>
    </row>
    <row r="302" spans="1:22" x14ac:dyDescent="0.2">
      <c r="A302" s="26" t="s">
        <v>345</v>
      </c>
      <c r="B302" s="8" t="s">
        <v>372</v>
      </c>
      <c r="C302" s="8" t="s">
        <v>169</v>
      </c>
      <c r="D302" s="8" t="s">
        <v>169</v>
      </c>
      <c r="E302" s="8" t="s">
        <v>169</v>
      </c>
      <c r="F302" s="8" t="s">
        <v>169</v>
      </c>
      <c r="G302" s="8" t="s">
        <v>169</v>
      </c>
      <c r="H302" s="8" t="s">
        <v>169</v>
      </c>
      <c r="I302" s="8" t="s">
        <v>169</v>
      </c>
      <c r="J302" s="8" t="s">
        <v>169</v>
      </c>
      <c r="K302" s="8" t="s">
        <v>169</v>
      </c>
      <c r="L302" s="8" t="s">
        <v>169</v>
      </c>
      <c r="M302" s="8" t="s">
        <v>169</v>
      </c>
      <c r="N302" s="8" t="s">
        <v>169</v>
      </c>
      <c r="O302" s="8" t="s">
        <v>169</v>
      </c>
      <c r="P302" s="8" t="s">
        <v>169</v>
      </c>
      <c r="Q302" s="8" t="s">
        <v>169</v>
      </c>
      <c r="R302" s="8" t="s">
        <v>169</v>
      </c>
      <c r="S302" s="8" t="s">
        <v>169</v>
      </c>
      <c r="T302" s="8" t="s">
        <v>169</v>
      </c>
      <c r="U302" s="8" t="s">
        <v>169</v>
      </c>
      <c r="V302" s="8" t="s">
        <v>169</v>
      </c>
    </row>
    <row r="303" spans="1:22" x14ac:dyDescent="0.2">
      <c r="A303" s="26" t="s">
        <v>346</v>
      </c>
      <c r="B303" s="8" t="s">
        <v>372</v>
      </c>
      <c r="C303" s="8" t="s">
        <v>169</v>
      </c>
      <c r="D303" s="8" t="s">
        <v>169</v>
      </c>
      <c r="E303" s="8" t="s">
        <v>169</v>
      </c>
      <c r="F303" s="8" t="s">
        <v>169</v>
      </c>
      <c r="G303" s="8" t="s">
        <v>169</v>
      </c>
      <c r="H303" s="8" t="s">
        <v>169</v>
      </c>
      <c r="I303" s="8" t="s">
        <v>169</v>
      </c>
      <c r="J303" s="8" t="s">
        <v>169</v>
      </c>
      <c r="K303" s="8" t="s">
        <v>169</v>
      </c>
      <c r="L303" s="8" t="s">
        <v>169</v>
      </c>
      <c r="M303" s="8" t="s">
        <v>169</v>
      </c>
      <c r="N303" s="8" t="s">
        <v>169</v>
      </c>
      <c r="O303" s="8" t="s">
        <v>169</v>
      </c>
      <c r="P303" s="8" t="s">
        <v>169</v>
      </c>
      <c r="Q303" s="8" t="s">
        <v>169</v>
      </c>
      <c r="R303" s="8" t="s">
        <v>169</v>
      </c>
      <c r="S303" s="8" t="s">
        <v>169</v>
      </c>
      <c r="T303" s="8" t="s">
        <v>169</v>
      </c>
      <c r="U303" s="8" t="s">
        <v>169</v>
      </c>
      <c r="V303" s="8" t="s">
        <v>169</v>
      </c>
    </row>
    <row r="304" spans="1:22" x14ac:dyDescent="0.2">
      <c r="A304" s="26" t="s">
        <v>347</v>
      </c>
      <c r="B304" s="8" t="s">
        <v>372</v>
      </c>
      <c r="C304" s="8" t="s">
        <v>169</v>
      </c>
      <c r="D304" s="8" t="s">
        <v>169</v>
      </c>
      <c r="E304" s="8" t="s">
        <v>169</v>
      </c>
      <c r="F304" s="8" t="s">
        <v>169</v>
      </c>
      <c r="G304" s="8" t="s">
        <v>169</v>
      </c>
      <c r="H304" s="8" t="s">
        <v>169</v>
      </c>
      <c r="I304" s="8" t="s">
        <v>169</v>
      </c>
      <c r="J304" s="8" t="s">
        <v>169</v>
      </c>
      <c r="K304" s="8" t="s">
        <v>169</v>
      </c>
      <c r="L304" s="8" t="s">
        <v>169</v>
      </c>
      <c r="M304" s="8" t="s">
        <v>169</v>
      </c>
      <c r="N304" s="8" t="s">
        <v>169</v>
      </c>
      <c r="O304" s="8" t="s">
        <v>169</v>
      </c>
      <c r="P304" s="8" t="s">
        <v>169</v>
      </c>
      <c r="Q304" s="8" t="s">
        <v>169</v>
      </c>
      <c r="R304" s="8" t="s">
        <v>169</v>
      </c>
      <c r="S304" s="8" t="s">
        <v>169</v>
      </c>
      <c r="T304" s="8" t="s">
        <v>169</v>
      </c>
      <c r="U304" s="8" t="s">
        <v>169</v>
      </c>
      <c r="V304" s="8" t="s">
        <v>169</v>
      </c>
    </row>
    <row r="305" spans="1:22" x14ac:dyDescent="0.2">
      <c r="A305" s="26" t="s">
        <v>348</v>
      </c>
      <c r="B305" s="8" t="s">
        <v>372</v>
      </c>
      <c r="C305" s="8" t="s">
        <v>169</v>
      </c>
      <c r="D305" s="8" t="s">
        <v>169</v>
      </c>
      <c r="E305" s="8" t="s">
        <v>169</v>
      </c>
      <c r="F305" s="8" t="s">
        <v>169</v>
      </c>
      <c r="G305" s="8" t="s">
        <v>169</v>
      </c>
      <c r="H305" s="8" t="s">
        <v>169</v>
      </c>
      <c r="I305" s="8" t="s">
        <v>169</v>
      </c>
      <c r="J305" s="8" t="s">
        <v>169</v>
      </c>
      <c r="K305" s="8" t="s">
        <v>169</v>
      </c>
      <c r="L305" s="8" t="s">
        <v>169</v>
      </c>
      <c r="M305" s="8" t="s">
        <v>169</v>
      </c>
      <c r="N305" s="8" t="s">
        <v>169</v>
      </c>
      <c r="O305" s="8" t="s">
        <v>169</v>
      </c>
      <c r="P305" s="8" t="s">
        <v>169</v>
      </c>
      <c r="Q305" s="8" t="s">
        <v>169</v>
      </c>
      <c r="R305" s="8" t="s">
        <v>169</v>
      </c>
      <c r="S305" s="8" t="s">
        <v>169</v>
      </c>
      <c r="T305" s="8" t="s">
        <v>169</v>
      </c>
      <c r="U305" s="8" t="s">
        <v>169</v>
      </c>
      <c r="V305" s="8" t="s">
        <v>169</v>
      </c>
    </row>
    <row r="306" spans="1:22" x14ac:dyDescent="0.2">
      <c r="A306" s="26" t="s">
        <v>349</v>
      </c>
      <c r="B306" s="8" t="s">
        <v>372</v>
      </c>
      <c r="C306" s="8" t="s">
        <v>169</v>
      </c>
      <c r="D306" s="8" t="s">
        <v>169</v>
      </c>
      <c r="E306" s="8" t="s">
        <v>169</v>
      </c>
      <c r="F306" s="8" t="s">
        <v>169</v>
      </c>
      <c r="G306" s="8" t="s">
        <v>169</v>
      </c>
      <c r="H306" s="8" t="s">
        <v>169</v>
      </c>
      <c r="I306" s="8" t="s">
        <v>169</v>
      </c>
      <c r="J306" s="8" t="s">
        <v>169</v>
      </c>
      <c r="K306" s="8" t="s">
        <v>169</v>
      </c>
      <c r="L306" s="8" t="s">
        <v>169</v>
      </c>
      <c r="M306" s="8" t="s">
        <v>169</v>
      </c>
      <c r="N306" s="8" t="s">
        <v>169</v>
      </c>
      <c r="O306" s="8" t="s">
        <v>169</v>
      </c>
      <c r="P306" s="8" t="s">
        <v>169</v>
      </c>
      <c r="Q306" s="8" t="s">
        <v>169</v>
      </c>
      <c r="R306" s="8" t="s">
        <v>169</v>
      </c>
      <c r="S306" s="8" t="s">
        <v>169</v>
      </c>
      <c r="T306" s="8" t="s">
        <v>169</v>
      </c>
      <c r="U306" s="8" t="s">
        <v>169</v>
      </c>
      <c r="V306" s="8" t="s">
        <v>169</v>
      </c>
    </row>
    <row r="307" spans="1:22" x14ac:dyDescent="0.2">
      <c r="A307" s="26" t="s">
        <v>92</v>
      </c>
      <c r="C307" s="8">
        <v>720</v>
      </c>
      <c r="D307" s="8">
        <v>421</v>
      </c>
      <c r="E307" s="7">
        <v>1718</v>
      </c>
      <c r="F307" s="8">
        <v>753</v>
      </c>
      <c r="G307" s="7">
        <v>1686</v>
      </c>
      <c r="H307" s="7">
        <v>917</v>
      </c>
      <c r="I307" s="7">
        <v>549</v>
      </c>
      <c r="J307" s="7">
        <v>1559</v>
      </c>
      <c r="K307" s="7">
        <v>473</v>
      </c>
      <c r="L307" s="7">
        <v>1837</v>
      </c>
      <c r="M307" s="7">
        <v>836</v>
      </c>
      <c r="N307" s="7">
        <v>820</v>
      </c>
      <c r="O307" s="7">
        <v>2013</v>
      </c>
      <c r="P307" s="7">
        <v>467</v>
      </c>
      <c r="Q307" s="7">
        <v>2352</v>
      </c>
      <c r="R307" s="7">
        <v>768</v>
      </c>
      <c r="S307" s="7">
        <v>616</v>
      </c>
      <c r="T307" s="7">
        <v>1534</v>
      </c>
      <c r="U307" s="7">
        <v>503</v>
      </c>
      <c r="V307" s="7">
        <v>1749</v>
      </c>
    </row>
    <row r="308" spans="1:22" x14ac:dyDescent="0.2">
      <c r="A308" s="67" t="s">
        <v>934</v>
      </c>
      <c r="G308" s="11"/>
      <c r="H308" s="11"/>
      <c r="I308" s="60"/>
    </row>
    <row r="309" spans="1:22" x14ac:dyDescent="0.2">
      <c r="A309" s="67" t="s">
        <v>1043</v>
      </c>
      <c r="O309" s="7"/>
    </row>
    <row r="310" spans="1:22" x14ac:dyDescent="0.2">
      <c r="A310" s="67" t="s">
        <v>933</v>
      </c>
      <c r="G310" s="11"/>
      <c r="H310" s="11"/>
      <c r="I310" s="11"/>
      <c r="J310" s="11"/>
      <c r="O310" s="7"/>
    </row>
    <row r="311" spans="1:22" x14ac:dyDescent="0.2">
      <c r="A311" s="5"/>
      <c r="E311" s="7"/>
      <c r="G311" s="7"/>
      <c r="H311" s="7"/>
      <c r="I311" s="7"/>
      <c r="J311" s="7"/>
      <c r="K311" s="7"/>
      <c r="L311" s="7"/>
      <c r="M311" s="7"/>
      <c r="N311" s="7"/>
      <c r="O311" s="7"/>
      <c r="P311" s="7"/>
      <c r="Q311" s="7"/>
      <c r="R311" s="7"/>
      <c r="S311" s="7"/>
      <c r="T311" s="7"/>
      <c r="U311" s="7"/>
      <c r="V311" s="7"/>
    </row>
    <row r="312" spans="1:22" x14ac:dyDescent="0.2">
      <c r="A312" s="28" t="s">
        <v>373</v>
      </c>
      <c r="O312" s="7"/>
    </row>
    <row r="313" spans="1:22" ht="38.25" x14ac:dyDescent="0.2">
      <c r="A313" s="30" t="s">
        <v>80</v>
      </c>
      <c r="B313" s="15" t="s">
        <v>369</v>
      </c>
      <c r="C313" s="19" t="s">
        <v>331</v>
      </c>
      <c r="D313" s="19" t="s">
        <v>332</v>
      </c>
      <c r="E313" s="19" t="s">
        <v>236</v>
      </c>
      <c r="F313" s="19" t="s">
        <v>237</v>
      </c>
      <c r="G313" s="19" t="s">
        <v>238</v>
      </c>
      <c r="O313" s="7"/>
    </row>
    <row r="314" spans="1:22" x14ac:dyDescent="0.2">
      <c r="A314" s="26">
        <v>2014</v>
      </c>
      <c r="B314" s="8" t="s">
        <v>370</v>
      </c>
      <c r="C314" s="8">
        <v>547</v>
      </c>
      <c r="D314" s="8">
        <v>306</v>
      </c>
      <c r="E314" s="7">
        <v>1054</v>
      </c>
      <c r="F314" s="7">
        <v>1332</v>
      </c>
      <c r="G314" s="8">
        <v>551</v>
      </c>
      <c r="K314" s="7"/>
      <c r="L314" s="7"/>
      <c r="O314" s="7"/>
    </row>
    <row r="315" spans="1:22" x14ac:dyDescent="0.2">
      <c r="A315" s="26">
        <v>2015</v>
      </c>
      <c r="B315" s="8" t="s">
        <v>370</v>
      </c>
      <c r="C315" s="8">
        <v>446</v>
      </c>
      <c r="D315" s="8">
        <v>506</v>
      </c>
      <c r="E315" s="7">
        <v>1164</v>
      </c>
      <c r="F315" s="7">
        <v>1288</v>
      </c>
      <c r="G315" s="8">
        <v>595</v>
      </c>
      <c r="K315" s="7"/>
      <c r="L315" s="7"/>
      <c r="O315" s="7"/>
    </row>
    <row r="316" spans="1:22" x14ac:dyDescent="0.2">
      <c r="A316" s="26">
        <v>2016</v>
      </c>
      <c r="B316" s="8" t="s">
        <v>370</v>
      </c>
      <c r="C316" s="8">
        <v>162</v>
      </c>
      <c r="D316" s="8">
        <v>349</v>
      </c>
      <c r="E316" s="7">
        <v>1117</v>
      </c>
      <c r="F316" s="7">
        <v>534</v>
      </c>
      <c r="G316" s="8">
        <v>623</v>
      </c>
      <c r="K316" s="7"/>
      <c r="O316" s="7"/>
    </row>
    <row r="317" spans="1:22" x14ac:dyDescent="0.2">
      <c r="A317" s="26">
        <v>2017</v>
      </c>
      <c r="B317" s="8" t="s">
        <v>370</v>
      </c>
      <c r="C317" s="8">
        <v>182</v>
      </c>
      <c r="D317" s="8">
        <v>338</v>
      </c>
      <c r="E317" s="7">
        <v>1093</v>
      </c>
      <c r="F317" s="7">
        <v>694</v>
      </c>
      <c r="G317" s="8">
        <v>337</v>
      </c>
      <c r="K317" s="7"/>
      <c r="O317" s="7"/>
    </row>
    <row r="318" spans="1:22" x14ac:dyDescent="0.2">
      <c r="A318" s="26">
        <v>2018</v>
      </c>
      <c r="B318" s="8" t="s">
        <v>370</v>
      </c>
      <c r="C318" s="8">
        <v>189</v>
      </c>
      <c r="D318" s="8">
        <v>278</v>
      </c>
      <c r="E318" s="7">
        <v>1073</v>
      </c>
      <c r="F318" s="7">
        <v>508</v>
      </c>
      <c r="G318" s="8">
        <v>375</v>
      </c>
      <c r="K318" s="7"/>
      <c r="O318" s="7"/>
    </row>
    <row r="319" spans="1:22" x14ac:dyDescent="0.2">
      <c r="A319" s="26">
        <v>2019</v>
      </c>
      <c r="B319" s="8" t="s">
        <v>370</v>
      </c>
      <c r="C319" s="8">
        <v>370</v>
      </c>
      <c r="D319" s="8">
        <v>173</v>
      </c>
      <c r="E319" s="7">
        <v>1150</v>
      </c>
      <c r="F319" s="7">
        <v>461</v>
      </c>
      <c r="G319" s="8">
        <v>422</v>
      </c>
      <c r="K319" s="7"/>
      <c r="O319" s="7"/>
    </row>
    <row r="320" spans="1:22" x14ac:dyDescent="0.2">
      <c r="A320" s="26">
        <v>2020</v>
      </c>
      <c r="B320" s="8" t="s">
        <v>370</v>
      </c>
      <c r="C320" s="8">
        <v>398</v>
      </c>
      <c r="D320" s="8">
        <v>224</v>
      </c>
      <c r="E320" s="7">
        <v>1178</v>
      </c>
      <c r="F320" s="7">
        <v>460</v>
      </c>
      <c r="G320" s="8">
        <v>491</v>
      </c>
      <c r="K320" s="7"/>
      <c r="O320" s="7"/>
    </row>
    <row r="321" spans="1:15" x14ac:dyDescent="0.2">
      <c r="A321" s="26">
        <v>2021</v>
      </c>
      <c r="B321" s="8" t="s">
        <v>370</v>
      </c>
      <c r="C321" s="8">
        <v>570</v>
      </c>
      <c r="D321" s="8">
        <v>245</v>
      </c>
      <c r="E321" s="7">
        <v>1171</v>
      </c>
      <c r="F321" s="7">
        <v>418</v>
      </c>
      <c r="G321" s="8">
        <v>639</v>
      </c>
      <c r="K321" s="7"/>
      <c r="O321" s="7"/>
    </row>
    <row r="322" spans="1:15" x14ac:dyDescent="0.2">
      <c r="A322" s="26">
        <v>2022</v>
      </c>
      <c r="B322" s="8" t="s">
        <v>370</v>
      </c>
      <c r="C322" s="8">
        <v>787</v>
      </c>
      <c r="D322" s="8">
        <v>390</v>
      </c>
      <c r="E322" s="7">
        <v>994</v>
      </c>
      <c r="F322" s="7">
        <v>360</v>
      </c>
      <c r="G322" s="8">
        <v>693</v>
      </c>
      <c r="K322" s="7"/>
      <c r="O322" s="7"/>
    </row>
    <row r="323" spans="1:15" x14ac:dyDescent="0.2">
      <c r="A323" s="26">
        <v>2023</v>
      </c>
      <c r="B323" s="8" t="s">
        <v>370</v>
      </c>
      <c r="C323" s="8">
        <v>738</v>
      </c>
      <c r="D323" s="8">
        <v>573</v>
      </c>
      <c r="E323" s="7">
        <v>1187</v>
      </c>
      <c r="F323" s="7">
        <v>281</v>
      </c>
      <c r="G323" s="8">
        <v>609</v>
      </c>
      <c r="K323" s="7"/>
      <c r="O323" s="7"/>
    </row>
    <row r="324" spans="1:15" x14ac:dyDescent="0.2">
      <c r="A324" s="26">
        <v>2024</v>
      </c>
      <c r="B324" s="8" t="s">
        <v>370</v>
      </c>
      <c r="C324" s="8">
        <v>731</v>
      </c>
      <c r="D324" s="8">
        <v>452</v>
      </c>
      <c r="E324" s="7">
        <v>1068</v>
      </c>
      <c r="F324" s="7">
        <v>359</v>
      </c>
      <c r="G324" s="8">
        <v>557</v>
      </c>
      <c r="K324" s="7"/>
      <c r="O324" s="7"/>
    </row>
    <row r="325" spans="1:15" x14ac:dyDescent="0.2">
      <c r="A325" s="26">
        <v>2014</v>
      </c>
      <c r="B325" s="8" t="s">
        <v>371</v>
      </c>
      <c r="C325" s="8">
        <v>89</v>
      </c>
      <c r="D325" s="8">
        <v>35</v>
      </c>
      <c r="E325" s="7">
        <v>646</v>
      </c>
      <c r="F325" s="7" t="s">
        <v>217</v>
      </c>
      <c r="G325" s="8">
        <v>1631</v>
      </c>
      <c r="O325" s="7"/>
    </row>
    <row r="326" spans="1:15" x14ac:dyDescent="0.2">
      <c r="A326" s="26">
        <v>2015</v>
      </c>
      <c r="B326" s="8" t="s">
        <v>371</v>
      </c>
      <c r="C326" s="8">
        <v>96</v>
      </c>
      <c r="D326" s="8">
        <v>38</v>
      </c>
      <c r="E326" s="7">
        <v>491</v>
      </c>
      <c r="F326" s="7" t="s">
        <v>217</v>
      </c>
      <c r="G326" s="8">
        <v>1572</v>
      </c>
      <c r="O326" s="7"/>
    </row>
    <row r="327" spans="1:15" x14ac:dyDescent="0.2">
      <c r="A327" s="26">
        <v>2016</v>
      </c>
      <c r="B327" s="8" t="s">
        <v>371</v>
      </c>
      <c r="C327" s="8">
        <v>44</v>
      </c>
      <c r="D327" s="8">
        <v>52</v>
      </c>
      <c r="E327" s="7">
        <v>665</v>
      </c>
      <c r="F327" s="7">
        <v>309</v>
      </c>
      <c r="G327" s="8">
        <v>1400</v>
      </c>
      <c r="O327" s="7"/>
    </row>
    <row r="328" spans="1:15" x14ac:dyDescent="0.2">
      <c r="A328" s="26">
        <v>2017</v>
      </c>
      <c r="B328" s="8" t="s">
        <v>371</v>
      </c>
      <c r="C328" s="8">
        <v>120</v>
      </c>
      <c r="D328" s="8">
        <v>38</v>
      </c>
      <c r="E328" s="7">
        <v>611</v>
      </c>
      <c r="F328" s="7">
        <v>141</v>
      </c>
      <c r="G328" s="8">
        <v>789</v>
      </c>
      <c r="O328" s="7"/>
    </row>
    <row r="329" spans="1:15" x14ac:dyDescent="0.2">
      <c r="A329" s="26">
        <v>2018</v>
      </c>
      <c r="B329" s="8" t="s">
        <v>371</v>
      </c>
      <c r="C329" s="8">
        <v>59</v>
      </c>
      <c r="D329" s="8">
        <v>81</v>
      </c>
      <c r="E329" s="7">
        <v>409</v>
      </c>
      <c r="F329" s="7">
        <v>209</v>
      </c>
      <c r="G329" s="8">
        <v>728</v>
      </c>
      <c r="O329" s="7"/>
    </row>
    <row r="330" spans="1:15" x14ac:dyDescent="0.2">
      <c r="A330" s="26">
        <v>2019</v>
      </c>
      <c r="B330" s="8" t="s">
        <v>371</v>
      </c>
      <c r="C330" s="8">
        <v>234</v>
      </c>
      <c r="D330" s="8">
        <v>140</v>
      </c>
      <c r="E330" s="7">
        <v>470</v>
      </c>
      <c r="F330" s="7">
        <v>262</v>
      </c>
      <c r="G330" s="8">
        <v>984</v>
      </c>
      <c r="O330" s="7"/>
    </row>
    <row r="331" spans="1:15" x14ac:dyDescent="0.2">
      <c r="A331" s="26">
        <v>2020</v>
      </c>
      <c r="B331" s="8" t="s">
        <v>371</v>
      </c>
      <c r="C331" s="8">
        <v>181</v>
      </c>
      <c r="D331" s="8">
        <v>189</v>
      </c>
      <c r="E331" s="7">
        <v>539</v>
      </c>
      <c r="F331" s="7">
        <v>261</v>
      </c>
      <c r="G331" s="8">
        <v>942</v>
      </c>
      <c r="O331" s="7"/>
    </row>
    <row r="332" spans="1:15" x14ac:dyDescent="0.2">
      <c r="A332" s="26">
        <v>2021</v>
      </c>
      <c r="B332" s="8" t="s">
        <v>371</v>
      </c>
      <c r="C332" s="8">
        <v>150</v>
      </c>
      <c r="D332" s="8">
        <v>176</v>
      </c>
      <c r="E332" s="7">
        <v>547</v>
      </c>
      <c r="F332" s="7">
        <v>335</v>
      </c>
      <c r="G332" s="8">
        <v>1047</v>
      </c>
      <c r="O332" s="7"/>
    </row>
    <row r="333" spans="1:15" x14ac:dyDescent="0.2">
      <c r="A333" s="26">
        <v>2022</v>
      </c>
      <c r="B333" s="8" t="s">
        <v>371</v>
      </c>
      <c r="C333" s="8">
        <v>130</v>
      </c>
      <c r="D333" s="8">
        <v>159</v>
      </c>
      <c r="E333" s="7">
        <v>565</v>
      </c>
      <c r="F333" s="7">
        <v>113</v>
      </c>
      <c r="G333" s="8">
        <v>1144</v>
      </c>
      <c r="O333" s="7"/>
    </row>
    <row r="334" spans="1:15" x14ac:dyDescent="0.2">
      <c r="A334" s="26">
        <v>2023</v>
      </c>
      <c r="B334" s="8" t="s">
        <v>371</v>
      </c>
      <c r="C334" s="8">
        <v>98</v>
      </c>
      <c r="D334" s="8">
        <v>247</v>
      </c>
      <c r="E334" s="7">
        <v>826</v>
      </c>
      <c r="F334" s="7">
        <v>186</v>
      </c>
      <c r="G334" s="8">
        <v>1743</v>
      </c>
      <c r="O334" s="7"/>
    </row>
    <row r="335" spans="1:15" x14ac:dyDescent="0.2">
      <c r="A335" s="26">
        <v>2024</v>
      </c>
      <c r="B335" s="8" t="s">
        <v>371</v>
      </c>
      <c r="C335" s="8">
        <v>37</v>
      </c>
      <c r="D335" s="8">
        <v>164</v>
      </c>
      <c r="E335" s="7">
        <v>466</v>
      </c>
      <c r="F335" s="7">
        <v>144</v>
      </c>
      <c r="G335" s="8">
        <v>1192</v>
      </c>
      <c r="O335" s="7"/>
    </row>
    <row r="336" spans="1:15" x14ac:dyDescent="0.2">
      <c r="A336" s="67" t="s">
        <v>934</v>
      </c>
      <c r="G336" s="11"/>
      <c r="H336" s="11"/>
      <c r="I336" s="60"/>
      <c r="O336" s="7"/>
    </row>
    <row r="337" spans="1:15" x14ac:dyDescent="0.2">
      <c r="A337" s="67" t="s">
        <v>361</v>
      </c>
      <c r="O337" s="7"/>
    </row>
    <row r="338" spans="1:15" x14ac:dyDescent="0.2">
      <c r="A338" s="67" t="s">
        <v>362</v>
      </c>
      <c r="O338" s="7"/>
    </row>
    <row r="339" spans="1:15" x14ac:dyDescent="0.2">
      <c r="A339" s="67" t="s">
        <v>933</v>
      </c>
      <c r="G339" s="11"/>
      <c r="H339" s="11"/>
      <c r="I339" s="11"/>
      <c r="J339" s="11"/>
      <c r="O339" s="7"/>
    </row>
    <row r="340" spans="1:15" x14ac:dyDescent="0.2">
      <c r="A340" s="67"/>
      <c r="O340" s="7"/>
    </row>
    <row r="341" spans="1:15" x14ac:dyDescent="0.2">
      <c r="O341" s="7"/>
    </row>
    <row r="342" spans="1:15" ht="17.25" thickBot="1" x14ac:dyDescent="0.35">
      <c r="A342" s="27" t="s">
        <v>29</v>
      </c>
      <c r="O342" s="7"/>
    </row>
    <row r="343" spans="1:15" x14ac:dyDescent="0.2">
      <c r="A343" s="28" t="s">
        <v>374</v>
      </c>
      <c r="O343" s="7"/>
    </row>
    <row r="344" spans="1:15" x14ac:dyDescent="0.2">
      <c r="A344" s="30" t="s">
        <v>375</v>
      </c>
      <c r="B344" s="15">
        <v>2019</v>
      </c>
      <c r="C344" s="15">
        <v>2020</v>
      </c>
      <c r="D344" s="15">
        <v>2021</v>
      </c>
      <c r="E344" s="15">
        <v>2022</v>
      </c>
      <c r="F344" s="15">
        <v>2023</v>
      </c>
      <c r="G344" s="15">
        <v>2024</v>
      </c>
      <c r="O344" s="7"/>
    </row>
    <row r="345" spans="1:15" x14ac:dyDescent="0.2">
      <c r="A345" s="26" t="s">
        <v>376</v>
      </c>
      <c r="B345" s="8">
        <v>961</v>
      </c>
      <c r="C345" s="8">
        <v>974</v>
      </c>
      <c r="D345" s="8">
        <v>462</v>
      </c>
      <c r="E345" s="8">
        <v>685</v>
      </c>
      <c r="F345" s="82">
        <v>982</v>
      </c>
      <c r="G345" s="82">
        <v>2246</v>
      </c>
      <c r="J345" s="26"/>
      <c r="O345" s="7"/>
    </row>
    <row r="346" spans="1:15" x14ac:dyDescent="0.2">
      <c r="A346" s="26" t="s">
        <v>224</v>
      </c>
      <c r="B346" s="8">
        <v>560</v>
      </c>
      <c r="C346" s="8">
        <v>540</v>
      </c>
      <c r="D346" s="8">
        <v>416</v>
      </c>
      <c r="E346" s="8">
        <v>502</v>
      </c>
      <c r="F346" s="82">
        <v>823</v>
      </c>
      <c r="G346" s="82">
        <v>1146</v>
      </c>
      <c r="J346" s="26"/>
      <c r="O346" s="7"/>
    </row>
    <row r="347" spans="1:15" x14ac:dyDescent="0.2">
      <c r="A347" s="26" t="s">
        <v>377</v>
      </c>
      <c r="B347" s="8">
        <v>336</v>
      </c>
      <c r="C347" s="8">
        <v>398</v>
      </c>
      <c r="D347" s="8">
        <v>294</v>
      </c>
      <c r="E347" s="8">
        <v>250</v>
      </c>
      <c r="F347" s="82">
        <v>0</v>
      </c>
      <c r="G347" s="82">
        <v>0</v>
      </c>
      <c r="J347" s="26"/>
      <c r="O347" s="7"/>
    </row>
    <row r="348" spans="1:15" x14ac:dyDescent="0.2">
      <c r="A348" s="26" t="s">
        <v>322</v>
      </c>
      <c r="B348" s="8">
        <v>323</v>
      </c>
      <c r="C348" s="8">
        <v>336</v>
      </c>
      <c r="D348" s="8">
        <v>245</v>
      </c>
      <c r="E348" s="8">
        <v>153</v>
      </c>
      <c r="F348" s="82">
        <v>413</v>
      </c>
      <c r="G348" s="82">
        <v>758</v>
      </c>
      <c r="J348" s="26"/>
      <c r="O348" s="7"/>
    </row>
    <row r="349" spans="1:15" x14ac:dyDescent="0.2">
      <c r="A349" s="26" t="s">
        <v>378</v>
      </c>
      <c r="B349" s="8">
        <v>323</v>
      </c>
      <c r="C349" s="8">
        <v>296</v>
      </c>
      <c r="D349" s="8">
        <v>274</v>
      </c>
      <c r="E349" s="8">
        <v>258</v>
      </c>
      <c r="F349" s="82">
        <v>522</v>
      </c>
      <c r="G349" s="82">
        <v>782</v>
      </c>
      <c r="J349" s="26"/>
      <c r="O349" s="7"/>
    </row>
    <row r="350" spans="1:15" x14ac:dyDescent="0.2">
      <c r="A350" s="26" t="s">
        <v>379</v>
      </c>
      <c r="B350" s="8">
        <v>237</v>
      </c>
      <c r="C350" s="8">
        <v>259</v>
      </c>
      <c r="D350" s="8">
        <v>248</v>
      </c>
      <c r="E350" s="8">
        <v>231</v>
      </c>
      <c r="F350" s="82">
        <v>456</v>
      </c>
      <c r="G350" s="82">
        <v>719</v>
      </c>
      <c r="J350" s="26"/>
      <c r="O350" s="7"/>
    </row>
    <row r="351" spans="1:15" x14ac:dyDescent="0.2">
      <c r="A351" s="26" t="s">
        <v>325</v>
      </c>
      <c r="B351" s="8">
        <v>231</v>
      </c>
      <c r="C351" s="8">
        <v>243</v>
      </c>
      <c r="D351" s="8">
        <v>140</v>
      </c>
      <c r="E351" s="8">
        <v>172</v>
      </c>
      <c r="F351" s="82">
        <v>369</v>
      </c>
      <c r="G351" s="82">
        <v>543</v>
      </c>
      <c r="J351" s="26"/>
      <c r="O351" s="7"/>
    </row>
    <row r="352" spans="1:15" x14ac:dyDescent="0.2">
      <c r="A352" s="26" t="s">
        <v>380</v>
      </c>
      <c r="B352" s="8">
        <v>213</v>
      </c>
      <c r="C352" s="8">
        <v>206</v>
      </c>
      <c r="D352" s="8">
        <v>139</v>
      </c>
      <c r="E352" s="8">
        <v>231</v>
      </c>
      <c r="F352" s="82">
        <v>379</v>
      </c>
      <c r="G352" s="82">
        <v>698</v>
      </c>
      <c r="J352" s="26"/>
      <c r="O352" s="7"/>
    </row>
    <row r="353" spans="1:15" x14ac:dyDescent="0.2">
      <c r="A353" s="26" t="s">
        <v>381</v>
      </c>
      <c r="B353" s="8">
        <v>212</v>
      </c>
      <c r="C353" s="8">
        <v>199</v>
      </c>
      <c r="D353" s="8">
        <v>210</v>
      </c>
      <c r="E353" s="8">
        <v>184</v>
      </c>
      <c r="F353" s="82">
        <v>464</v>
      </c>
      <c r="G353" s="82">
        <v>566</v>
      </c>
      <c r="J353" s="26"/>
      <c r="O353" s="7"/>
    </row>
    <row r="354" spans="1:15" x14ac:dyDescent="0.2">
      <c r="A354" s="26" t="s">
        <v>382</v>
      </c>
      <c r="B354" s="8">
        <v>196</v>
      </c>
      <c r="C354" s="8">
        <v>196</v>
      </c>
      <c r="D354" s="8">
        <v>147</v>
      </c>
      <c r="E354" s="8">
        <v>125</v>
      </c>
      <c r="F354" s="82">
        <v>367</v>
      </c>
      <c r="G354" s="82">
        <v>497</v>
      </c>
      <c r="J354" s="26"/>
      <c r="O354" s="7"/>
    </row>
    <row r="355" spans="1:15" x14ac:dyDescent="0.2">
      <c r="A355" s="26" t="s">
        <v>320</v>
      </c>
      <c r="B355" s="8">
        <v>200</v>
      </c>
      <c r="C355" s="8">
        <v>194</v>
      </c>
      <c r="D355" s="8">
        <v>281</v>
      </c>
      <c r="E355" s="8">
        <v>288</v>
      </c>
      <c r="F355" s="82">
        <v>516</v>
      </c>
      <c r="G355" s="82">
        <v>726</v>
      </c>
      <c r="J355" s="26"/>
      <c r="O355" s="7"/>
    </row>
    <row r="356" spans="1:15" x14ac:dyDescent="0.2">
      <c r="A356" s="26" t="s">
        <v>323</v>
      </c>
      <c r="B356" s="8">
        <v>143</v>
      </c>
      <c r="C356" s="8">
        <v>135</v>
      </c>
      <c r="D356" s="8">
        <v>135</v>
      </c>
      <c r="E356" s="8">
        <v>152</v>
      </c>
      <c r="F356" s="82">
        <v>348</v>
      </c>
      <c r="G356" s="82">
        <v>441</v>
      </c>
      <c r="J356" s="26"/>
      <c r="O356" s="7"/>
    </row>
    <row r="357" spans="1:15" x14ac:dyDescent="0.2">
      <c r="A357" s="26" t="s">
        <v>383</v>
      </c>
      <c r="B357" s="8">
        <v>119</v>
      </c>
      <c r="C357" s="8">
        <v>83</v>
      </c>
      <c r="D357" s="8">
        <v>76</v>
      </c>
      <c r="E357" s="8">
        <v>77</v>
      </c>
      <c r="F357" s="82">
        <v>171</v>
      </c>
      <c r="G357" s="82">
        <v>209</v>
      </c>
      <c r="J357" s="26"/>
      <c r="O357" s="7"/>
    </row>
    <row r="358" spans="1:15" x14ac:dyDescent="0.2">
      <c r="A358" s="26" t="s">
        <v>384</v>
      </c>
      <c r="B358" s="8">
        <v>53</v>
      </c>
      <c r="C358" s="8">
        <v>72</v>
      </c>
      <c r="D358" s="8">
        <v>54</v>
      </c>
      <c r="E358" s="8">
        <v>58</v>
      </c>
      <c r="F358" s="82">
        <v>116</v>
      </c>
      <c r="G358" s="82">
        <v>134</v>
      </c>
      <c r="J358" s="26"/>
      <c r="O358" s="7"/>
    </row>
    <row r="359" spans="1:15" x14ac:dyDescent="0.2">
      <c r="A359" s="26" t="s">
        <v>385</v>
      </c>
      <c r="B359" s="8">
        <v>33</v>
      </c>
      <c r="C359" s="8">
        <v>44</v>
      </c>
      <c r="D359" s="8">
        <v>21</v>
      </c>
      <c r="E359" s="8">
        <v>31</v>
      </c>
      <c r="F359" s="82">
        <v>389</v>
      </c>
      <c r="G359" s="82">
        <v>662</v>
      </c>
      <c r="J359" s="26"/>
      <c r="O359" s="7"/>
    </row>
    <row r="360" spans="1:15" x14ac:dyDescent="0.2">
      <c r="A360" s="26" t="s">
        <v>386</v>
      </c>
      <c r="B360" s="8">
        <v>33</v>
      </c>
      <c r="C360" s="8">
        <v>28</v>
      </c>
      <c r="D360" s="8">
        <v>52</v>
      </c>
      <c r="E360" s="8">
        <v>42</v>
      </c>
      <c r="F360" s="82">
        <v>0</v>
      </c>
      <c r="G360" s="82">
        <v>0</v>
      </c>
      <c r="J360" s="26"/>
      <c r="O360" s="7"/>
    </row>
    <row r="361" spans="1:15" x14ac:dyDescent="0.2">
      <c r="A361" s="26" t="s">
        <v>387</v>
      </c>
      <c r="B361" s="8">
        <v>12</v>
      </c>
      <c r="C361" s="8">
        <v>22</v>
      </c>
      <c r="D361" s="8">
        <v>18</v>
      </c>
      <c r="E361" s="8">
        <v>12</v>
      </c>
      <c r="F361" s="82">
        <v>170</v>
      </c>
      <c r="G361" s="82">
        <v>190</v>
      </c>
      <c r="O361" s="7"/>
    </row>
    <row r="362" spans="1:15" x14ac:dyDescent="0.2">
      <c r="A362" s="67" t="s">
        <v>934</v>
      </c>
      <c r="G362" s="11"/>
      <c r="H362" s="11"/>
      <c r="I362" s="60"/>
      <c r="O362" s="7"/>
    </row>
    <row r="363" spans="1:15" x14ac:dyDescent="0.2">
      <c r="A363" s="67" t="s">
        <v>388</v>
      </c>
      <c r="O363" s="7"/>
    </row>
    <row r="364" spans="1:15" x14ac:dyDescent="0.2">
      <c r="A364" s="67" t="s">
        <v>362</v>
      </c>
      <c r="O364" s="7"/>
    </row>
    <row r="365" spans="1:15" x14ac:dyDescent="0.2">
      <c r="A365" s="67" t="s">
        <v>933</v>
      </c>
      <c r="G365" s="11"/>
      <c r="H365" s="11"/>
      <c r="I365" s="11"/>
      <c r="J365" s="11"/>
    </row>
  </sheetData>
  <phoneticPr fontId="23" type="noConversion"/>
  <hyperlinks>
    <hyperlink ref="D2" location="Cover!A1" display="Return to: Cover" xr:uid="{732C20E7-EBE4-499A-944B-DB54C56DFDE2}"/>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354C-78B1-492F-B33D-3B4B884AE430}">
  <dimension ref="A1:K40"/>
  <sheetViews>
    <sheetView zoomScaleNormal="100" workbookViewId="0">
      <selection activeCell="J38" sqref="J38"/>
    </sheetView>
  </sheetViews>
  <sheetFormatPr defaultColWidth="9.33203125" defaultRowHeight="12.75" x14ac:dyDescent="0.2"/>
  <cols>
    <col min="1" max="1" width="26.5" style="26" customWidth="1"/>
    <col min="2" max="7" width="16.6640625" style="11" customWidth="1"/>
    <col min="8" max="11" width="16.6640625" style="5" customWidth="1"/>
    <col min="12" max="16384" width="9.33203125" style="5"/>
  </cols>
  <sheetData>
    <row r="1" spans="1:11" s="1" customFormat="1" x14ac:dyDescent="0.2">
      <c r="A1" s="22"/>
      <c r="B1" s="9"/>
      <c r="C1" s="9"/>
      <c r="D1" s="9"/>
      <c r="E1" s="9"/>
      <c r="F1" s="9"/>
    </row>
    <row r="2" spans="1:11" s="1" customFormat="1" ht="20.25" thickBot="1" x14ac:dyDescent="0.35">
      <c r="A2" s="23" t="s">
        <v>30</v>
      </c>
      <c r="B2" s="9"/>
      <c r="C2" s="9"/>
      <c r="D2" s="62" t="s">
        <v>77</v>
      </c>
      <c r="E2" s="9"/>
    </row>
    <row r="3" spans="1:11" s="1" customFormat="1" ht="18.75" thickTop="1" x14ac:dyDescent="0.25">
      <c r="A3" s="65" t="s">
        <v>0</v>
      </c>
      <c r="B3" s="9"/>
      <c r="C3" s="9"/>
      <c r="D3" s="9"/>
      <c r="E3" s="9"/>
      <c r="G3" s="13"/>
    </row>
    <row r="4" spans="1:11" s="4" customFormat="1" x14ac:dyDescent="0.2">
      <c r="A4" s="25"/>
      <c r="B4" s="10"/>
      <c r="C4" s="10"/>
      <c r="D4" s="10"/>
      <c r="E4" s="10"/>
    </row>
    <row r="5" spans="1:11" s="1" customFormat="1" x14ac:dyDescent="0.2">
      <c r="A5" s="22"/>
      <c r="B5" s="9"/>
      <c r="C5" s="9"/>
      <c r="D5" s="9"/>
      <c r="E5" s="9"/>
      <c r="F5" s="9"/>
      <c r="G5" s="9"/>
    </row>
    <row r="6" spans="1:11" ht="17.25" thickBot="1" x14ac:dyDescent="0.35">
      <c r="A6" s="27" t="s">
        <v>32</v>
      </c>
    </row>
    <row r="7" spans="1:11" x14ac:dyDescent="0.2">
      <c r="A7" s="28" t="s">
        <v>389</v>
      </c>
    </row>
    <row r="8" spans="1:11" x14ac:dyDescent="0.2">
      <c r="A8" s="30" t="s">
        <v>390</v>
      </c>
      <c r="B8" s="12" t="s">
        <v>370</v>
      </c>
      <c r="C8" s="12"/>
      <c r="D8" s="12"/>
      <c r="E8" s="12"/>
      <c r="F8" s="12"/>
      <c r="G8" s="12" t="s">
        <v>371</v>
      </c>
      <c r="H8" s="12"/>
      <c r="I8" s="12"/>
      <c r="J8" s="12"/>
      <c r="K8" s="12"/>
    </row>
    <row r="9" spans="1:11" x14ac:dyDescent="0.2">
      <c r="A9" s="30"/>
      <c r="B9" s="12">
        <v>2020</v>
      </c>
      <c r="C9" s="12">
        <v>2021</v>
      </c>
      <c r="D9" s="12">
        <v>2022</v>
      </c>
      <c r="E9" s="12">
        <v>2023</v>
      </c>
      <c r="F9" s="12">
        <v>2024</v>
      </c>
      <c r="G9" s="12">
        <v>2020</v>
      </c>
      <c r="H9" s="12">
        <v>2021</v>
      </c>
      <c r="I9" s="12">
        <v>2022</v>
      </c>
      <c r="J9" s="12">
        <v>2023</v>
      </c>
      <c r="K9" s="12">
        <v>2024</v>
      </c>
    </row>
    <row r="10" spans="1:11" x14ac:dyDescent="0.2">
      <c r="A10" s="26" t="s">
        <v>391</v>
      </c>
      <c r="B10" s="11">
        <v>632</v>
      </c>
      <c r="C10" s="11">
        <v>484</v>
      </c>
      <c r="D10" s="11">
        <v>523</v>
      </c>
      <c r="E10" s="11">
        <v>526</v>
      </c>
      <c r="F10" s="8">
        <v>540</v>
      </c>
      <c r="G10" s="11">
        <v>459</v>
      </c>
      <c r="H10" s="11">
        <v>356</v>
      </c>
      <c r="I10" s="11">
        <v>316</v>
      </c>
      <c r="J10" s="11">
        <v>435</v>
      </c>
      <c r="K10" s="11">
        <v>391</v>
      </c>
    </row>
    <row r="11" spans="1:11" x14ac:dyDescent="0.2">
      <c r="A11" s="26" t="s">
        <v>392</v>
      </c>
      <c r="B11" s="11">
        <v>62</v>
      </c>
      <c r="C11" s="11">
        <v>41</v>
      </c>
      <c r="D11" s="11">
        <v>22</v>
      </c>
      <c r="E11" s="11" t="s">
        <v>217</v>
      </c>
      <c r="F11" s="8">
        <v>13</v>
      </c>
      <c r="G11" s="11">
        <v>34</v>
      </c>
      <c r="H11" s="11">
        <v>27</v>
      </c>
      <c r="I11" s="11" t="s">
        <v>217</v>
      </c>
      <c r="J11" s="11">
        <v>14</v>
      </c>
      <c r="K11" s="11">
        <v>12</v>
      </c>
    </row>
    <row r="12" spans="1:11" x14ac:dyDescent="0.2">
      <c r="A12" s="26" t="s">
        <v>393</v>
      </c>
      <c r="B12" s="11">
        <v>78</v>
      </c>
      <c r="C12" s="11">
        <v>75</v>
      </c>
      <c r="D12" s="11">
        <v>61</v>
      </c>
      <c r="E12" s="11">
        <v>113</v>
      </c>
      <c r="F12" s="8">
        <v>151</v>
      </c>
      <c r="G12" s="11">
        <v>21</v>
      </c>
      <c r="H12" s="11">
        <v>27</v>
      </c>
      <c r="I12" s="11">
        <v>16</v>
      </c>
      <c r="J12" s="11">
        <v>36</v>
      </c>
      <c r="K12" s="11">
        <v>32</v>
      </c>
    </row>
    <row r="13" spans="1:11" x14ac:dyDescent="0.2">
      <c r="A13" s="26" t="s">
        <v>394</v>
      </c>
      <c r="B13" s="11" t="s">
        <v>217</v>
      </c>
      <c r="C13" s="11">
        <v>24</v>
      </c>
      <c r="D13" s="11">
        <v>18</v>
      </c>
      <c r="E13" s="11">
        <v>11</v>
      </c>
      <c r="F13" s="8">
        <v>25</v>
      </c>
      <c r="G13" s="11">
        <v>12</v>
      </c>
      <c r="H13" s="11">
        <v>13</v>
      </c>
      <c r="I13" s="11">
        <v>19</v>
      </c>
      <c r="J13" s="11">
        <v>10</v>
      </c>
      <c r="K13" s="11">
        <v>19</v>
      </c>
    </row>
    <row r="14" spans="1:11" x14ac:dyDescent="0.2">
      <c r="A14" s="26" t="s">
        <v>395</v>
      </c>
      <c r="B14" s="11">
        <v>26</v>
      </c>
      <c r="C14" s="11">
        <v>29</v>
      </c>
      <c r="D14" s="11">
        <v>13</v>
      </c>
      <c r="E14" s="8" t="s">
        <v>217</v>
      </c>
      <c r="F14" s="8">
        <v>10</v>
      </c>
      <c r="G14" s="11" t="s">
        <v>217</v>
      </c>
      <c r="H14" s="11">
        <v>11</v>
      </c>
      <c r="I14" s="11" t="s">
        <v>217</v>
      </c>
      <c r="J14" s="11" t="s">
        <v>217</v>
      </c>
      <c r="K14" s="8" t="s">
        <v>217</v>
      </c>
    </row>
    <row r="15" spans="1:11" x14ac:dyDescent="0.2">
      <c r="A15" s="26" t="s">
        <v>396</v>
      </c>
      <c r="B15" s="11">
        <v>15</v>
      </c>
      <c r="C15" s="11" t="s">
        <v>217</v>
      </c>
      <c r="D15" s="11" t="s">
        <v>217</v>
      </c>
      <c r="E15" s="8" t="s">
        <v>217</v>
      </c>
      <c r="F15" s="8" t="s">
        <v>217</v>
      </c>
      <c r="G15" s="11" t="s">
        <v>217</v>
      </c>
      <c r="H15" s="11" t="s">
        <v>217</v>
      </c>
      <c r="I15" s="8" t="s">
        <v>217</v>
      </c>
      <c r="J15" s="8" t="s">
        <v>217</v>
      </c>
      <c r="K15" s="8" t="s">
        <v>217</v>
      </c>
    </row>
    <row r="16" spans="1:11" x14ac:dyDescent="0.2">
      <c r="A16" s="26" t="s">
        <v>397</v>
      </c>
      <c r="B16" s="11" t="s">
        <v>217</v>
      </c>
      <c r="C16" s="8" t="s">
        <v>217</v>
      </c>
      <c r="D16" s="8" t="s">
        <v>217</v>
      </c>
      <c r="E16" s="11" t="s">
        <v>217</v>
      </c>
      <c r="F16" s="8" t="s">
        <v>217</v>
      </c>
      <c r="G16" s="8" t="s">
        <v>217</v>
      </c>
      <c r="H16" s="8" t="s">
        <v>217</v>
      </c>
      <c r="I16" s="8" t="s">
        <v>217</v>
      </c>
      <c r="J16" s="8" t="s">
        <v>217</v>
      </c>
      <c r="K16" s="8" t="s">
        <v>217</v>
      </c>
    </row>
    <row r="17" spans="1:11" x14ac:dyDescent="0.2">
      <c r="A17" s="26" t="s">
        <v>250</v>
      </c>
      <c r="B17" s="11">
        <v>99</v>
      </c>
      <c r="C17" s="11">
        <v>61</v>
      </c>
      <c r="D17" s="11">
        <v>75</v>
      </c>
      <c r="E17" s="11">
        <v>68</v>
      </c>
      <c r="F17" s="8">
        <v>65</v>
      </c>
      <c r="G17" s="11">
        <v>69</v>
      </c>
      <c r="H17" s="11">
        <v>52</v>
      </c>
      <c r="I17" s="11">
        <v>39</v>
      </c>
      <c r="J17" s="11">
        <v>37</v>
      </c>
      <c r="K17" s="11">
        <v>39</v>
      </c>
    </row>
    <row r="18" spans="1:11" x14ac:dyDescent="0.2">
      <c r="A18" s="26" t="s">
        <v>92</v>
      </c>
      <c r="B18" s="11">
        <v>929</v>
      </c>
      <c r="C18" s="11">
        <v>722</v>
      </c>
      <c r="D18" s="11">
        <v>725</v>
      </c>
      <c r="E18" s="11">
        <v>736</v>
      </c>
      <c r="F18" s="8">
        <v>814</v>
      </c>
      <c r="G18" s="11">
        <v>614</v>
      </c>
      <c r="H18" s="11">
        <v>493</v>
      </c>
      <c r="I18" s="11">
        <v>412</v>
      </c>
      <c r="J18" s="11">
        <v>542</v>
      </c>
      <c r="K18" s="11">
        <v>497</v>
      </c>
    </row>
    <row r="19" spans="1:11" x14ac:dyDescent="0.2">
      <c r="A19" s="67" t="s">
        <v>398</v>
      </c>
      <c r="B19" s="42"/>
      <c r="C19" s="42"/>
      <c r="E19" s="42"/>
      <c r="F19" s="5"/>
      <c r="G19" s="42"/>
      <c r="H19" s="11"/>
    </row>
    <row r="20" spans="1:11" x14ac:dyDescent="0.2">
      <c r="A20" s="67" t="s">
        <v>971</v>
      </c>
      <c r="B20" s="42"/>
      <c r="C20" s="42"/>
      <c r="E20" s="42"/>
      <c r="F20" s="5"/>
      <c r="G20" s="42"/>
      <c r="H20" s="11"/>
    </row>
    <row r="21" spans="1:11" x14ac:dyDescent="0.2">
      <c r="A21" s="67" t="s">
        <v>994</v>
      </c>
      <c r="B21" s="42"/>
      <c r="C21" s="42"/>
      <c r="E21" s="42"/>
      <c r="F21" s="5"/>
      <c r="G21" s="42"/>
      <c r="H21" s="11"/>
    </row>
    <row r="22" spans="1:11" x14ac:dyDescent="0.2">
      <c r="F22" s="5"/>
      <c r="H22" s="11"/>
    </row>
    <row r="23" spans="1:11" x14ac:dyDescent="0.2">
      <c r="A23" s="28" t="s">
        <v>399</v>
      </c>
      <c r="F23" s="5"/>
      <c r="H23" s="11"/>
    </row>
    <row r="24" spans="1:11" x14ac:dyDescent="0.2">
      <c r="A24" s="30" t="s">
        <v>400</v>
      </c>
      <c r="B24" s="12" t="s">
        <v>370</v>
      </c>
      <c r="C24" s="12"/>
      <c r="D24" s="12"/>
      <c r="E24" s="12"/>
      <c r="F24" s="12"/>
      <c r="G24" s="12" t="s">
        <v>371</v>
      </c>
      <c r="H24" s="12"/>
      <c r="I24" s="12"/>
      <c r="J24" s="12"/>
      <c r="K24" s="12"/>
    </row>
    <row r="25" spans="1:11" x14ac:dyDescent="0.2">
      <c r="A25" s="30"/>
      <c r="B25" s="12">
        <v>2020</v>
      </c>
      <c r="C25" s="12">
        <v>2021</v>
      </c>
      <c r="D25" s="12">
        <v>2022</v>
      </c>
      <c r="E25" s="12">
        <v>2023</v>
      </c>
      <c r="F25" s="12">
        <v>2024</v>
      </c>
      <c r="G25" s="12">
        <v>2020</v>
      </c>
      <c r="H25" s="12">
        <v>2021</v>
      </c>
      <c r="I25" s="12">
        <v>2022</v>
      </c>
      <c r="J25" s="12">
        <v>2023</v>
      </c>
      <c r="K25" s="12">
        <v>2024</v>
      </c>
    </row>
    <row r="26" spans="1:11" x14ac:dyDescent="0.2">
      <c r="A26" s="26" t="s">
        <v>401</v>
      </c>
      <c r="B26" s="43">
        <v>0.624</v>
      </c>
      <c r="C26" s="91">
        <v>0.59599999999999997</v>
      </c>
      <c r="D26" s="91">
        <v>0.69799999999999995</v>
      </c>
      <c r="E26" s="91">
        <v>0.65799999999999992</v>
      </c>
      <c r="F26" s="48">
        <v>0.64300000000000002</v>
      </c>
      <c r="G26" s="43">
        <v>0.63600000000000001</v>
      </c>
      <c r="H26" s="91">
        <v>0.57299999999999995</v>
      </c>
      <c r="I26" s="91">
        <v>0.63700000000000001</v>
      </c>
      <c r="J26" s="91">
        <v>0.66599999999999993</v>
      </c>
      <c r="K26" s="48">
        <v>0.63200000000000001</v>
      </c>
    </row>
    <row r="27" spans="1:11" x14ac:dyDescent="0.2">
      <c r="A27" s="26" t="s">
        <v>402</v>
      </c>
      <c r="B27" s="43">
        <v>0.25700000000000001</v>
      </c>
      <c r="C27" s="91">
        <v>0.29100000000000004</v>
      </c>
      <c r="D27" s="91">
        <v>0.21299999999999999</v>
      </c>
      <c r="E27" s="91">
        <v>0.26100000000000001</v>
      </c>
      <c r="F27" s="48">
        <v>0.25600000000000001</v>
      </c>
      <c r="G27" s="43">
        <v>0.23</v>
      </c>
      <c r="H27" s="91">
        <v>0.31</v>
      </c>
      <c r="I27" s="91">
        <v>0.23899999999999999</v>
      </c>
      <c r="J27" s="91">
        <v>0.25700000000000001</v>
      </c>
      <c r="K27" s="48">
        <v>0.26300000000000001</v>
      </c>
    </row>
    <row r="28" spans="1:11" x14ac:dyDescent="0.2">
      <c r="A28" s="26" t="s">
        <v>403</v>
      </c>
      <c r="B28" s="43">
        <v>0.11899999999999999</v>
      </c>
      <c r="C28" s="43">
        <v>0.11299999999999999</v>
      </c>
      <c r="D28" s="91">
        <v>8.9000000000000079E-2</v>
      </c>
      <c r="E28" s="91">
        <v>8.1000000000000072E-2</v>
      </c>
      <c r="F28" s="48">
        <v>0.10099999999999998</v>
      </c>
      <c r="G28" s="43">
        <v>0.13400000000000001</v>
      </c>
      <c r="H28" s="91">
        <v>0.11699999999999999</v>
      </c>
      <c r="I28" s="91">
        <v>0.124</v>
      </c>
      <c r="J28" s="91">
        <v>7.7000000000000068E-2</v>
      </c>
      <c r="K28" s="48">
        <v>0.10499999999999998</v>
      </c>
    </row>
    <row r="29" spans="1:11" x14ac:dyDescent="0.2">
      <c r="A29" s="26" t="s">
        <v>92</v>
      </c>
      <c r="B29" s="43">
        <v>1</v>
      </c>
      <c r="C29" s="43">
        <v>1</v>
      </c>
      <c r="D29" s="43">
        <v>1</v>
      </c>
      <c r="E29" s="43">
        <v>1</v>
      </c>
      <c r="F29" s="48">
        <v>1</v>
      </c>
      <c r="G29" s="43">
        <v>1</v>
      </c>
      <c r="H29" s="43">
        <v>1</v>
      </c>
      <c r="I29" s="43">
        <v>1</v>
      </c>
      <c r="J29" s="43">
        <v>1</v>
      </c>
      <c r="K29" s="48">
        <v>1</v>
      </c>
    </row>
    <row r="30" spans="1:11" x14ac:dyDescent="0.2">
      <c r="A30" s="67" t="s">
        <v>398</v>
      </c>
      <c r="B30" s="43"/>
      <c r="C30" s="43"/>
      <c r="F30" s="5"/>
      <c r="G30" s="43"/>
      <c r="H30" s="43"/>
      <c r="I30" s="11"/>
    </row>
    <row r="31" spans="1:11" x14ac:dyDescent="0.2">
      <c r="A31" s="5"/>
      <c r="F31" s="5"/>
      <c r="H31" s="11"/>
      <c r="I31" s="11"/>
    </row>
    <row r="32" spans="1:11" x14ac:dyDescent="0.2">
      <c r="A32" s="28" t="s">
        <v>404</v>
      </c>
      <c r="F32" s="5"/>
      <c r="H32" s="11"/>
      <c r="I32" s="11"/>
    </row>
    <row r="33" spans="1:11" x14ac:dyDescent="0.2">
      <c r="A33" s="30" t="s">
        <v>405</v>
      </c>
      <c r="B33" s="12" t="s">
        <v>370</v>
      </c>
      <c r="C33" s="12"/>
      <c r="D33" s="12"/>
      <c r="E33" s="12"/>
      <c r="F33" s="12"/>
      <c r="G33" s="12" t="s">
        <v>371</v>
      </c>
      <c r="H33" s="12"/>
      <c r="I33" s="12"/>
      <c r="J33" s="12"/>
      <c r="K33" s="12"/>
    </row>
    <row r="34" spans="1:11" x14ac:dyDescent="0.2">
      <c r="A34" s="30"/>
      <c r="B34" s="12">
        <v>2020</v>
      </c>
      <c r="C34" s="12">
        <v>2021</v>
      </c>
      <c r="D34" s="12">
        <v>2022</v>
      </c>
      <c r="E34" s="12">
        <v>2023</v>
      </c>
      <c r="F34" s="12">
        <v>2024</v>
      </c>
      <c r="G34" s="12">
        <v>2020</v>
      </c>
      <c r="H34" s="12">
        <v>2021</v>
      </c>
      <c r="I34" s="12">
        <v>2022</v>
      </c>
      <c r="J34" s="12">
        <v>2023</v>
      </c>
      <c r="K34" s="12">
        <v>2024</v>
      </c>
    </row>
    <row r="35" spans="1:11" x14ac:dyDescent="0.2">
      <c r="A35" s="26" t="s">
        <v>406</v>
      </c>
      <c r="B35" s="11" t="s">
        <v>943</v>
      </c>
      <c r="C35" s="11" t="s">
        <v>944</v>
      </c>
      <c r="D35" s="11" t="s">
        <v>945</v>
      </c>
      <c r="E35" s="11" t="s">
        <v>946</v>
      </c>
      <c r="F35" s="8" t="s">
        <v>953</v>
      </c>
      <c r="G35" s="11" t="s">
        <v>956</v>
      </c>
      <c r="H35" s="11" t="s">
        <v>959</v>
      </c>
      <c r="I35" s="11" t="s">
        <v>962</v>
      </c>
      <c r="J35" s="11" t="s">
        <v>965</v>
      </c>
      <c r="K35" s="8" t="s">
        <v>968</v>
      </c>
    </row>
    <row r="36" spans="1:11" x14ac:dyDescent="0.2">
      <c r="A36" s="26" t="s">
        <v>407</v>
      </c>
      <c r="B36" s="11" t="s">
        <v>408</v>
      </c>
      <c r="C36" s="11" t="s">
        <v>948</v>
      </c>
      <c r="D36" s="11" t="s">
        <v>947</v>
      </c>
      <c r="E36" s="11" t="s">
        <v>951</v>
      </c>
      <c r="F36" s="8" t="s">
        <v>954</v>
      </c>
      <c r="G36" s="11" t="s">
        <v>957</v>
      </c>
      <c r="H36" s="11" t="s">
        <v>960</v>
      </c>
      <c r="I36" s="11" t="s">
        <v>963</v>
      </c>
      <c r="J36" s="11" t="s">
        <v>966</v>
      </c>
      <c r="K36" s="8" t="s">
        <v>969</v>
      </c>
    </row>
    <row r="37" spans="1:11" x14ac:dyDescent="0.2">
      <c r="A37" s="26" t="s">
        <v>409</v>
      </c>
      <c r="B37" s="11" t="s">
        <v>410</v>
      </c>
      <c r="C37" s="11" t="s">
        <v>949</v>
      </c>
      <c r="D37" s="11" t="s">
        <v>950</v>
      </c>
      <c r="E37" s="11" t="s">
        <v>952</v>
      </c>
      <c r="F37" s="8" t="s">
        <v>955</v>
      </c>
      <c r="G37" s="11" t="s">
        <v>958</v>
      </c>
      <c r="H37" s="11" t="s">
        <v>961</v>
      </c>
      <c r="I37" s="11" t="s">
        <v>964</v>
      </c>
      <c r="J37" s="11" t="s">
        <v>967</v>
      </c>
      <c r="K37" s="8" t="s">
        <v>970</v>
      </c>
    </row>
    <row r="38" spans="1:11" x14ac:dyDescent="0.2">
      <c r="A38" s="26" t="s">
        <v>92</v>
      </c>
      <c r="B38" s="16">
        <v>1209</v>
      </c>
      <c r="C38" s="11">
        <v>908</v>
      </c>
      <c r="D38" s="11">
        <v>927</v>
      </c>
      <c r="E38" s="11">
        <v>932</v>
      </c>
      <c r="F38" s="8">
        <v>1013</v>
      </c>
      <c r="G38" s="11">
        <v>881</v>
      </c>
      <c r="H38" s="44">
        <v>732</v>
      </c>
      <c r="I38" s="11">
        <v>542</v>
      </c>
      <c r="J38" s="8">
        <v>703</v>
      </c>
      <c r="K38" s="8">
        <v>650</v>
      </c>
    </row>
    <row r="39" spans="1:11" x14ac:dyDescent="0.2">
      <c r="A39" s="67" t="s">
        <v>398</v>
      </c>
    </row>
    <row r="40" spans="1:11" x14ac:dyDescent="0.2">
      <c r="A40" s="67" t="s">
        <v>411</v>
      </c>
    </row>
  </sheetData>
  <hyperlinks>
    <hyperlink ref="D2" location="Cover!A1" display="Return to: Cover" xr:uid="{59DF0AB1-4186-4F0B-ADC2-9446A44D45C4}"/>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9E3B3-9D37-496F-9B72-F53BB9280E50}">
  <dimension ref="A1:L187"/>
  <sheetViews>
    <sheetView tabSelected="1" zoomScaleNormal="100" workbookViewId="0">
      <selection activeCell="A8" sqref="A8:F24"/>
    </sheetView>
  </sheetViews>
  <sheetFormatPr defaultColWidth="9.33203125" defaultRowHeight="12.75" x14ac:dyDescent="0.2"/>
  <cols>
    <col min="1" max="1" width="27" style="26" customWidth="1"/>
    <col min="2" max="2" width="13.33203125" style="8" customWidth="1"/>
    <col min="3" max="3" width="16.6640625" style="8" customWidth="1"/>
    <col min="4" max="5" width="13.33203125" style="8" customWidth="1"/>
    <col min="6" max="6" width="11.6640625" style="8" customWidth="1"/>
    <col min="7" max="8" width="9.33203125" style="8"/>
    <col min="9" max="16384" width="9.33203125" style="5"/>
  </cols>
  <sheetData>
    <row r="1" spans="1:12" s="1" customFormat="1" x14ac:dyDescent="0.2">
      <c r="A1" s="22"/>
      <c r="B1" s="13"/>
      <c r="C1" s="13"/>
      <c r="D1" s="13"/>
      <c r="E1" s="13"/>
      <c r="F1" s="13"/>
      <c r="G1" s="13"/>
      <c r="H1" s="13"/>
      <c r="I1" s="13"/>
    </row>
    <row r="2" spans="1:12" s="1" customFormat="1" ht="20.25" thickBot="1" x14ac:dyDescent="0.35">
      <c r="A2" s="23" t="s">
        <v>34</v>
      </c>
      <c r="B2" s="13"/>
      <c r="C2" s="13"/>
      <c r="D2" s="62" t="s">
        <v>77</v>
      </c>
      <c r="E2" s="13"/>
      <c r="F2" s="13"/>
      <c r="J2" s="13"/>
      <c r="K2" s="13"/>
      <c r="L2" s="13"/>
    </row>
    <row r="3" spans="1:12" s="1" customFormat="1" ht="18.75" thickTop="1" x14ac:dyDescent="0.25">
      <c r="A3" s="65" t="s">
        <v>0</v>
      </c>
      <c r="B3" s="13"/>
      <c r="C3" s="13"/>
      <c r="D3" s="13"/>
      <c r="E3" s="13"/>
      <c r="F3" s="13"/>
      <c r="J3" s="13"/>
      <c r="K3" s="13"/>
      <c r="L3" s="13"/>
    </row>
    <row r="4" spans="1:12" s="4" customFormat="1" x14ac:dyDescent="0.2">
      <c r="A4" s="25"/>
      <c r="B4" s="14"/>
      <c r="C4" s="14"/>
      <c r="D4" s="14"/>
      <c r="E4" s="14"/>
      <c r="F4" s="14"/>
      <c r="J4" s="14"/>
      <c r="K4" s="14"/>
      <c r="L4" s="14"/>
    </row>
    <row r="6" spans="1:12" ht="17.25" thickBot="1" x14ac:dyDescent="0.35">
      <c r="A6" s="27" t="s">
        <v>36</v>
      </c>
      <c r="G6" s="26"/>
    </row>
    <row r="7" spans="1:12" x14ac:dyDescent="0.2">
      <c r="A7" s="28" t="s">
        <v>412</v>
      </c>
    </row>
    <row r="8" spans="1:12" x14ac:dyDescent="0.2">
      <c r="A8" s="30" t="s">
        <v>413</v>
      </c>
      <c r="B8" s="15">
        <v>2020</v>
      </c>
      <c r="C8" s="15">
        <v>2021</v>
      </c>
      <c r="D8" s="15">
        <v>2022</v>
      </c>
      <c r="E8" s="15">
        <v>2023</v>
      </c>
      <c r="F8" s="15">
        <v>2024</v>
      </c>
    </row>
    <row r="9" spans="1:12" x14ac:dyDescent="0.2">
      <c r="A9" s="28" t="s">
        <v>414</v>
      </c>
      <c r="B9" s="46"/>
    </row>
    <row r="10" spans="1:12" x14ac:dyDescent="0.2">
      <c r="A10" s="26" t="s">
        <v>86</v>
      </c>
      <c r="B10" s="8">
        <v>62</v>
      </c>
      <c r="C10" s="7">
        <v>10</v>
      </c>
      <c r="D10" s="7">
        <v>95</v>
      </c>
      <c r="E10" s="7">
        <v>122</v>
      </c>
      <c r="F10" s="7">
        <v>246</v>
      </c>
    </row>
    <row r="11" spans="1:12" x14ac:dyDescent="0.2">
      <c r="A11" s="26" t="s">
        <v>87</v>
      </c>
      <c r="B11" s="8">
        <v>1149</v>
      </c>
      <c r="C11" s="7">
        <v>1339</v>
      </c>
      <c r="D11" s="7">
        <v>2057</v>
      </c>
      <c r="E11" s="7">
        <v>2239</v>
      </c>
      <c r="F11" s="7">
        <v>2634</v>
      </c>
    </row>
    <row r="12" spans="1:12" x14ac:dyDescent="0.2">
      <c r="A12" s="26" t="s">
        <v>88</v>
      </c>
      <c r="B12" s="8">
        <v>1191</v>
      </c>
      <c r="C12" s="7">
        <v>1509</v>
      </c>
      <c r="D12" s="7">
        <v>1907</v>
      </c>
      <c r="E12" s="7">
        <v>2297</v>
      </c>
      <c r="F12" s="7">
        <v>2593</v>
      </c>
    </row>
    <row r="13" spans="1:12" x14ac:dyDescent="0.2">
      <c r="A13" s="26" t="s">
        <v>89</v>
      </c>
      <c r="B13" s="8">
        <v>1205</v>
      </c>
      <c r="C13" s="7">
        <v>1485</v>
      </c>
      <c r="D13" s="7">
        <v>1717</v>
      </c>
      <c r="E13" s="7">
        <v>1882</v>
      </c>
      <c r="F13" s="7">
        <v>1977</v>
      </c>
    </row>
    <row r="14" spans="1:12" x14ac:dyDescent="0.2">
      <c r="A14" s="26" t="s">
        <v>90</v>
      </c>
      <c r="B14" s="8">
        <v>555</v>
      </c>
      <c r="C14" s="7">
        <v>787</v>
      </c>
      <c r="D14" s="7">
        <v>798</v>
      </c>
      <c r="E14" s="7">
        <v>834</v>
      </c>
      <c r="F14" s="7">
        <v>827</v>
      </c>
    </row>
    <row r="15" spans="1:12" x14ac:dyDescent="0.2">
      <c r="A15" s="26" t="s">
        <v>91</v>
      </c>
      <c r="B15" s="8">
        <v>67</v>
      </c>
      <c r="C15" s="7">
        <v>174</v>
      </c>
      <c r="D15" s="7">
        <v>156</v>
      </c>
      <c r="E15" s="7">
        <v>177</v>
      </c>
      <c r="F15" s="7">
        <v>155</v>
      </c>
    </row>
    <row r="16" spans="1:12" x14ac:dyDescent="0.2">
      <c r="A16" s="26" t="s">
        <v>92</v>
      </c>
      <c r="B16" s="8">
        <v>4229</v>
      </c>
      <c r="C16" s="7">
        <v>5304</v>
      </c>
      <c r="D16" s="7">
        <v>6730</v>
      </c>
      <c r="E16" s="7">
        <v>7551</v>
      </c>
      <c r="F16" s="7">
        <v>8432</v>
      </c>
    </row>
    <row r="17" spans="1:6" x14ac:dyDescent="0.2">
      <c r="A17" s="28" t="s">
        <v>415</v>
      </c>
    </row>
    <row r="18" spans="1:6" x14ac:dyDescent="0.2">
      <c r="A18" s="26" t="s">
        <v>86</v>
      </c>
      <c r="B18" s="8">
        <v>58</v>
      </c>
      <c r="C18" s="7">
        <v>9</v>
      </c>
      <c r="D18" s="7">
        <v>87</v>
      </c>
      <c r="E18" s="7">
        <v>107</v>
      </c>
      <c r="F18" s="7">
        <v>210</v>
      </c>
    </row>
    <row r="19" spans="1:6" x14ac:dyDescent="0.2">
      <c r="A19" s="26" t="s">
        <v>87</v>
      </c>
      <c r="B19" s="47">
        <v>1124</v>
      </c>
      <c r="C19" s="7">
        <v>1154</v>
      </c>
      <c r="D19" s="7">
        <v>1781</v>
      </c>
      <c r="E19" s="7">
        <v>1948</v>
      </c>
      <c r="F19" s="7">
        <v>2182</v>
      </c>
    </row>
    <row r="20" spans="1:6" x14ac:dyDescent="0.2">
      <c r="A20" s="26" t="s">
        <v>88</v>
      </c>
      <c r="B20" s="47">
        <v>1025.3</v>
      </c>
      <c r="C20" s="7">
        <v>1166</v>
      </c>
      <c r="D20" s="7">
        <v>1455</v>
      </c>
      <c r="E20" s="7">
        <v>1794</v>
      </c>
      <c r="F20" s="7">
        <v>1953</v>
      </c>
    </row>
    <row r="21" spans="1:6" x14ac:dyDescent="0.2">
      <c r="A21" s="26" t="s">
        <v>89</v>
      </c>
      <c r="B21" s="47">
        <v>1030.8</v>
      </c>
      <c r="C21" s="7">
        <v>1123</v>
      </c>
      <c r="D21" s="7">
        <v>1269</v>
      </c>
      <c r="E21" s="7">
        <v>1422</v>
      </c>
      <c r="F21" s="7">
        <v>1446</v>
      </c>
    </row>
    <row r="22" spans="1:6" x14ac:dyDescent="0.2">
      <c r="A22" s="26" t="s">
        <v>90</v>
      </c>
      <c r="B22" s="8">
        <v>456.1</v>
      </c>
      <c r="C22" s="7">
        <v>595</v>
      </c>
      <c r="D22" s="7">
        <v>589</v>
      </c>
      <c r="E22" s="7">
        <v>634</v>
      </c>
      <c r="F22" s="7">
        <v>596</v>
      </c>
    </row>
    <row r="23" spans="1:6" x14ac:dyDescent="0.2">
      <c r="A23" s="26" t="s">
        <v>91</v>
      </c>
      <c r="B23" s="8">
        <v>46</v>
      </c>
      <c r="C23" s="7">
        <v>118</v>
      </c>
      <c r="D23" s="7">
        <v>101</v>
      </c>
      <c r="E23" s="7">
        <v>122</v>
      </c>
      <c r="F23" s="7">
        <v>99</v>
      </c>
    </row>
    <row r="24" spans="1:6" x14ac:dyDescent="0.2">
      <c r="A24" s="26" t="s">
        <v>92</v>
      </c>
      <c r="B24" s="37">
        <v>3740.1</v>
      </c>
      <c r="C24" s="7">
        <v>4165</v>
      </c>
      <c r="D24" s="7">
        <v>5282</v>
      </c>
      <c r="E24" s="7">
        <v>6027</v>
      </c>
      <c r="F24" s="7">
        <v>6486</v>
      </c>
    </row>
    <row r="25" spans="1:6" x14ac:dyDescent="0.2">
      <c r="A25" s="67" t="s">
        <v>932</v>
      </c>
    </row>
    <row r="27" spans="1:6" x14ac:dyDescent="0.2">
      <c r="A27" s="28" t="s">
        <v>416</v>
      </c>
    </row>
    <row r="28" spans="1:6" ht="38.25" x14ac:dyDescent="0.2">
      <c r="A28" s="30" t="s">
        <v>417</v>
      </c>
      <c r="B28" s="19" t="s">
        <v>414</v>
      </c>
      <c r="C28" s="15"/>
      <c r="D28" s="15"/>
      <c r="E28" s="15"/>
      <c r="F28" s="15"/>
    </row>
    <row r="29" spans="1:6" x14ac:dyDescent="0.2">
      <c r="A29" s="30"/>
      <c r="B29" s="15">
        <v>2020</v>
      </c>
      <c r="C29" s="15">
        <v>2021</v>
      </c>
      <c r="D29" s="15">
        <v>2022</v>
      </c>
      <c r="E29" s="15">
        <v>2023</v>
      </c>
      <c r="F29" s="15">
        <v>2024</v>
      </c>
    </row>
    <row r="30" spans="1:6" x14ac:dyDescent="0.2">
      <c r="A30" s="26" t="s">
        <v>418</v>
      </c>
      <c r="B30" s="8">
        <v>121</v>
      </c>
      <c r="C30" s="7">
        <v>539</v>
      </c>
      <c r="D30" s="7">
        <v>564</v>
      </c>
      <c r="E30" s="83">
        <v>256</v>
      </c>
      <c r="F30" s="83">
        <v>303</v>
      </c>
    </row>
    <row r="31" spans="1:6" x14ac:dyDescent="0.2">
      <c r="A31" s="45" t="s">
        <v>419</v>
      </c>
      <c r="B31" s="8">
        <v>257</v>
      </c>
      <c r="C31" s="7">
        <v>412</v>
      </c>
      <c r="D31" s="7">
        <v>666</v>
      </c>
      <c r="E31" s="83">
        <v>644</v>
      </c>
      <c r="F31" s="83">
        <v>590</v>
      </c>
    </row>
    <row r="32" spans="1:6" x14ac:dyDescent="0.2">
      <c r="A32" s="26" t="s">
        <v>420</v>
      </c>
      <c r="B32" s="8">
        <v>1329</v>
      </c>
      <c r="C32" s="7">
        <v>1774</v>
      </c>
      <c r="D32" s="7">
        <v>1847</v>
      </c>
      <c r="E32" s="83">
        <v>2065</v>
      </c>
      <c r="F32" s="83">
        <v>2336</v>
      </c>
    </row>
    <row r="33" spans="1:6" x14ac:dyDescent="0.2">
      <c r="A33" s="26" t="s">
        <v>421</v>
      </c>
      <c r="B33" s="8">
        <v>2006</v>
      </c>
      <c r="C33" s="7">
        <v>2385</v>
      </c>
      <c r="D33" s="7">
        <v>3394</v>
      </c>
      <c r="E33" s="83">
        <v>4263</v>
      </c>
      <c r="F33" s="83">
        <v>4877</v>
      </c>
    </row>
    <row r="34" spans="1:6" x14ac:dyDescent="0.2">
      <c r="A34" s="26" t="s">
        <v>422</v>
      </c>
      <c r="B34" s="8">
        <v>517</v>
      </c>
      <c r="C34" s="7">
        <v>194</v>
      </c>
      <c r="D34" s="7">
        <v>259</v>
      </c>
      <c r="E34" s="83">
        <v>323</v>
      </c>
      <c r="F34" s="83">
        <v>326</v>
      </c>
    </row>
    <row r="35" spans="1:6" x14ac:dyDescent="0.2">
      <c r="A35" s="26" t="s">
        <v>92</v>
      </c>
      <c r="B35" s="7">
        <v>4229</v>
      </c>
      <c r="C35" s="7">
        <v>5304</v>
      </c>
      <c r="D35" s="7">
        <v>6730</v>
      </c>
      <c r="E35" s="84">
        <v>7551</v>
      </c>
      <c r="F35" s="84">
        <v>8432</v>
      </c>
    </row>
    <row r="36" spans="1:6" x14ac:dyDescent="0.2">
      <c r="A36" s="67" t="s">
        <v>932</v>
      </c>
      <c r="B36" s="7"/>
    </row>
    <row r="38" spans="1:6" x14ac:dyDescent="0.2">
      <c r="A38" s="28" t="s">
        <v>423</v>
      </c>
    </row>
    <row r="39" spans="1:6" ht="38.25" x14ac:dyDescent="0.2">
      <c r="A39" s="30" t="s">
        <v>246</v>
      </c>
      <c r="B39" s="19" t="s">
        <v>414</v>
      </c>
      <c r="C39" s="15"/>
      <c r="D39" s="15"/>
      <c r="E39" s="15"/>
      <c r="F39" s="15"/>
    </row>
    <row r="40" spans="1:6" x14ac:dyDescent="0.2">
      <c r="A40" s="30"/>
      <c r="B40" s="15">
        <v>2020</v>
      </c>
      <c r="C40" s="15">
        <v>2021</v>
      </c>
      <c r="D40" s="15">
        <v>2022</v>
      </c>
      <c r="E40" s="15">
        <v>2023</v>
      </c>
      <c r="F40" s="15">
        <v>2024</v>
      </c>
    </row>
    <row r="41" spans="1:6" x14ac:dyDescent="0.2">
      <c r="A41" s="26" t="s">
        <v>424</v>
      </c>
      <c r="B41" s="7">
        <v>4158</v>
      </c>
      <c r="C41" s="7">
        <v>5178</v>
      </c>
      <c r="D41" s="7">
        <v>6559</v>
      </c>
      <c r="E41" s="7">
        <v>7340</v>
      </c>
      <c r="F41" s="7">
        <v>8112</v>
      </c>
    </row>
    <row r="42" spans="1:6" x14ac:dyDescent="0.2">
      <c r="A42" s="26" t="s">
        <v>425</v>
      </c>
      <c r="B42" s="8">
        <v>71</v>
      </c>
      <c r="C42" s="7">
        <v>126</v>
      </c>
      <c r="D42" s="7">
        <v>169</v>
      </c>
      <c r="E42" s="7">
        <v>209</v>
      </c>
      <c r="F42" s="7">
        <v>315</v>
      </c>
    </row>
    <row r="43" spans="1:6" x14ac:dyDescent="0.2">
      <c r="A43" s="26" t="s">
        <v>250</v>
      </c>
      <c r="B43" s="8" t="s">
        <v>169</v>
      </c>
      <c r="C43" s="7" t="s">
        <v>169</v>
      </c>
      <c r="D43" s="7" t="s">
        <v>169</v>
      </c>
      <c r="E43" s="7" t="s">
        <v>169</v>
      </c>
      <c r="F43" s="7">
        <v>5</v>
      </c>
    </row>
    <row r="44" spans="1:6" x14ac:dyDescent="0.2">
      <c r="A44" s="26" t="s">
        <v>92</v>
      </c>
      <c r="B44" s="7">
        <v>4229</v>
      </c>
      <c r="C44" s="7">
        <v>5304</v>
      </c>
      <c r="D44" s="7">
        <v>6730</v>
      </c>
      <c r="E44" s="7">
        <v>7551</v>
      </c>
      <c r="F44" s="7">
        <v>8432</v>
      </c>
    </row>
    <row r="45" spans="1:6" x14ac:dyDescent="0.2">
      <c r="A45" s="67" t="s">
        <v>932</v>
      </c>
    </row>
    <row r="46" spans="1:6" x14ac:dyDescent="0.2">
      <c r="A46" s="67"/>
    </row>
    <row r="48" spans="1:6" ht="17.25" thickBot="1" x14ac:dyDescent="0.35">
      <c r="A48" s="27" t="s">
        <v>37</v>
      </c>
    </row>
    <row r="49" spans="1:6" x14ac:dyDescent="0.2">
      <c r="A49" s="28" t="s">
        <v>426</v>
      </c>
    </row>
    <row r="50" spans="1:6" ht="25.5" x14ac:dyDescent="0.2">
      <c r="A50" s="30" t="s">
        <v>101</v>
      </c>
      <c r="B50" s="19" t="s">
        <v>81</v>
      </c>
      <c r="C50" s="15"/>
      <c r="D50" s="15"/>
      <c r="E50" s="15"/>
      <c r="F50" s="15"/>
    </row>
    <row r="51" spans="1:6" x14ac:dyDescent="0.2">
      <c r="A51" s="30"/>
      <c r="B51" s="15">
        <v>2020</v>
      </c>
      <c r="C51" s="15">
        <v>2021</v>
      </c>
      <c r="D51" s="15">
        <v>2022</v>
      </c>
      <c r="E51" s="15">
        <v>2023</v>
      </c>
      <c r="F51" s="15">
        <v>2024</v>
      </c>
    </row>
    <row r="52" spans="1:6" x14ac:dyDescent="0.2">
      <c r="A52" s="26" t="s">
        <v>102</v>
      </c>
      <c r="B52" s="8">
        <v>11</v>
      </c>
      <c r="C52" s="7">
        <v>14</v>
      </c>
      <c r="D52" s="7">
        <v>15</v>
      </c>
      <c r="E52" s="7">
        <v>13</v>
      </c>
      <c r="F52" s="7">
        <v>14</v>
      </c>
    </row>
    <row r="53" spans="1:6" x14ac:dyDescent="0.2">
      <c r="A53" s="26" t="s">
        <v>103</v>
      </c>
      <c r="B53" s="8">
        <v>8</v>
      </c>
      <c r="C53" s="7">
        <v>12</v>
      </c>
      <c r="D53" s="7">
        <v>12</v>
      </c>
      <c r="E53" s="7">
        <v>13</v>
      </c>
      <c r="F53" s="7">
        <v>13</v>
      </c>
    </row>
    <row r="54" spans="1:6" x14ac:dyDescent="0.2">
      <c r="A54" s="26" t="s">
        <v>104</v>
      </c>
      <c r="B54" s="8">
        <v>76</v>
      </c>
      <c r="C54" s="7">
        <v>93</v>
      </c>
      <c r="D54" s="7">
        <v>125</v>
      </c>
      <c r="E54" s="7">
        <v>143</v>
      </c>
      <c r="F54" s="7">
        <v>161</v>
      </c>
    </row>
    <row r="55" spans="1:6" x14ac:dyDescent="0.2">
      <c r="A55" s="26" t="s">
        <v>105</v>
      </c>
      <c r="B55" s="8">
        <v>92</v>
      </c>
      <c r="C55" s="7">
        <v>119</v>
      </c>
      <c r="D55" s="7">
        <v>156</v>
      </c>
      <c r="E55" s="7">
        <v>166</v>
      </c>
      <c r="F55" s="7">
        <v>181</v>
      </c>
    </row>
    <row r="56" spans="1:6" x14ac:dyDescent="0.2">
      <c r="A56" s="26" t="s">
        <v>106</v>
      </c>
      <c r="B56" s="8">
        <v>19</v>
      </c>
      <c r="C56" s="7">
        <v>25</v>
      </c>
      <c r="D56" s="7">
        <v>33</v>
      </c>
      <c r="E56" s="7">
        <v>44</v>
      </c>
      <c r="F56" s="7">
        <v>43</v>
      </c>
    </row>
    <row r="57" spans="1:6" x14ac:dyDescent="0.2">
      <c r="A57" s="26" t="s">
        <v>107</v>
      </c>
      <c r="B57" s="8">
        <v>37</v>
      </c>
      <c r="C57" s="7">
        <v>52</v>
      </c>
      <c r="D57" s="7">
        <v>61</v>
      </c>
      <c r="E57" s="7">
        <v>68</v>
      </c>
      <c r="F57" s="7">
        <v>86</v>
      </c>
    </row>
    <row r="58" spans="1:6" x14ac:dyDescent="0.2">
      <c r="A58" s="26" t="s">
        <v>108</v>
      </c>
      <c r="B58" s="8">
        <v>94</v>
      </c>
      <c r="C58" s="7">
        <v>104</v>
      </c>
      <c r="D58" s="7">
        <v>135</v>
      </c>
      <c r="E58" s="7">
        <v>148</v>
      </c>
      <c r="F58" s="7">
        <v>155</v>
      </c>
    </row>
    <row r="59" spans="1:6" x14ac:dyDescent="0.2">
      <c r="A59" s="26" t="s">
        <v>109</v>
      </c>
      <c r="B59" s="8">
        <v>5</v>
      </c>
      <c r="C59" s="7">
        <v>6</v>
      </c>
      <c r="D59" s="7">
        <v>11</v>
      </c>
      <c r="E59" s="7">
        <v>10</v>
      </c>
      <c r="F59" s="7">
        <v>11</v>
      </c>
    </row>
    <row r="60" spans="1:6" x14ac:dyDescent="0.2">
      <c r="A60" s="26" t="s">
        <v>110</v>
      </c>
      <c r="B60" s="8">
        <v>119</v>
      </c>
      <c r="C60" s="7">
        <v>160</v>
      </c>
      <c r="D60" s="7">
        <v>217</v>
      </c>
      <c r="E60" s="7">
        <v>235</v>
      </c>
      <c r="F60" s="7">
        <v>248</v>
      </c>
    </row>
    <row r="61" spans="1:6" x14ac:dyDescent="0.2">
      <c r="A61" s="26" t="s">
        <v>111</v>
      </c>
      <c r="B61" s="8">
        <v>114</v>
      </c>
      <c r="C61" s="7">
        <v>137</v>
      </c>
      <c r="D61" s="7">
        <v>174</v>
      </c>
      <c r="E61" s="7">
        <v>189</v>
      </c>
      <c r="F61" s="7">
        <v>188</v>
      </c>
    </row>
    <row r="62" spans="1:6" x14ac:dyDescent="0.2">
      <c r="A62" s="26" t="s">
        <v>112</v>
      </c>
      <c r="B62" s="8">
        <v>6</v>
      </c>
      <c r="C62" s="7">
        <v>6</v>
      </c>
      <c r="D62" s="7">
        <v>7</v>
      </c>
      <c r="E62" s="7">
        <v>6</v>
      </c>
      <c r="F62" s="7">
        <v>7</v>
      </c>
    </row>
    <row r="63" spans="1:6" x14ac:dyDescent="0.2">
      <c r="A63" s="26" t="s">
        <v>113</v>
      </c>
      <c r="B63" s="8">
        <v>24</v>
      </c>
      <c r="C63" s="7">
        <v>41</v>
      </c>
      <c r="D63" s="7">
        <v>36</v>
      </c>
      <c r="E63" s="7">
        <v>42</v>
      </c>
      <c r="F63" s="7">
        <v>41</v>
      </c>
    </row>
    <row r="64" spans="1:6" x14ac:dyDescent="0.2">
      <c r="A64" s="26" t="s">
        <v>114</v>
      </c>
      <c r="B64" s="8">
        <v>89</v>
      </c>
      <c r="C64" s="7">
        <v>100</v>
      </c>
      <c r="D64" s="7">
        <v>133</v>
      </c>
      <c r="E64" s="7">
        <v>147</v>
      </c>
      <c r="F64" s="7">
        <v>172</v>
      </c>
    </row>
    <row r="65" spans="1:6" x14ac:dyDescent="0.2">
      <c r="A65" s="26" t="s">
        <v>115</v>
      </c>
      <c r="B65" s="8">
        <v>235</v>
      </c>
      <c r="C65" s="7">
        <v>285</v>
      </c>
      <c r="D65" s="7">
        <v>386</v>
      </c>
      <c r="E65" s="7">
        <v>421</v>
      </c>
      <c r="F65" s="7">
        <v>624</v>
      </c>
    </row>
    <row r="66" spans="1:6" x14ac:dyDescent="0.2">
      <c r="A66" s="26" t="s">
        <v>116</v>
      </c>
      <c r="B66" s="8">
        <v>8</v>
      </c>
      <c r="C66" s="7">
        <v>8</v>
      </c>
      <c r="D66" s="7">
        <v>13</v>
      </c>
      <c r="E66" s="7">
        <v>13</v>
      </c>
      <c r="F66" s="7">
        <v>15</v>
      </c>
    </row>
    <row r="67" spans="1:6" x14ac:dyDescent="0.2">
      <c r="A67" s="26" t="s">
        <v>117</v>
      </c>
      <c r="B67" s="8">
        <v>14</v>
      </c>
      <c r="C67" s="7">
        <v>18</v>
      </c>
      <c r="D67" s="7">
        <v>22</v>
      </c>
      <c r="E67" s="7">
        <v>23</v>
      </c>
      <c r="F67" s="7">
        <v>25</v>
      </c>
    </row>
    <row r="68" spans="1:6" x14ac:dyDescent="0.2">
      <c r="A68" s="26" t="s">
        <v>118</v>
      </c>
      <c r="B68" s="8">
        <v>12</v>
      </c>
      <c r="C68" s="7">
        <v>16</v>
      </c>
      <c r="D68" s="7">
        <v>20</v>
      </c>
      <c r="E68" s="7">
        <v>20</v>
      </c>
      <c r="F68" s="7">
        <v>19</v>
      </c>
    </row>
    <row r="69" spans="1:6" x14ac:dyDescent="0.2">
      <c r="A69" s="26" t="s">
        <v>119</v>
      </c>
      <c r="B69" s="8">
        <v>98</v>
      </c>
      <c r="C69" s="7">
        <v>111</v>
      </c>
      <c r="D69" s="7">
        <v>151</v>
      </c>
      <c r="E69" s="7">
        <v>170</v>
      </c>
      <c r="F69" s="7">
        <v>174</v>
      </c>
    </row>
    <row r="70" spans="1:6" x14ac:dyDescent="0.2">
      <c r="A70" s="26" t="s">
        <v>120</v>
      </c>
      <c r="B70" s="8">
        <v>27</v>
      </c>
      <c r="C70" s="7">
        <v>42</v>
      </c>
      <c r="D70" s="7">
        <v>40</v>
      </c>
      <c r="E70" s="7">
        <v>39</v>
      </c>
      <c r="F70" s="7">
        <v>45</v>
      </c>
    </row>
    <row r="71" spans="1:6" x14ac:dyDescent="0.2">
      <c r="A71" s="26" t="s">
        <v>121</v>
      </c>
      <c r="B71" s="8">
        <v>96</v>
      </c>
      <c r="C71" s="7">
        <v>127</v>
      </c>
      <c r="D71" s="7">
        <v>141</v>
      </c>
      <c r="E71" s="7">
        <v>165</v>
      </c>
      <c r="F71" s="7">
        <v>172</v>
      </c>
    </row>
    <row r="72" spans="1:6" x14ac:dyDescent="0.2">
      <c r="A72" s="26" t="s">
        <v>122</v>
      </c>
      <c r="B72" s="8">
        <v>5</v>
      </c>
      <c r="C72" s="7">
        <v>5</v>
      </c>
      <c r="D72" s="7">
        <v>6</v>
      </c>
      <c r="E72" s="7">
        <v>9</v>
      </c>
      <c r="F72" s="7">
        <v>9</v>
      </c>
    </row>
    <row r="73" spans="1:6" x14ac:dyDescent="0.2">
      <c r="A73" s="26" t="s">
        <v>123</v>
      </c>
      <c r="B73" s="8">
        <v>99</v>
      </c>
      <c r="C73" s="7">
        <v>116</v>
      </c>
      <c r="D73" s="7">
        <v>165</v>
      </c>
      <c r="E73" s="7">
        <v>170</v>
      </c>
      <c r="F73" s="7">
        <v>187</v>
      </c>
    </row>
    <row r="74" spans="1:6" x14ac:dyDescent="0.2">
      <c r="A74" s="26" t="s">
        <v>124</v>
      </c>
      <c r="B74" s="8">
        <v>12</v>
      </c>
      <c r="C74" s="7">
        <v>13</v>
      </c>
      <c r="D74" s="7">
        <v>13</v>
      </c>
      <c r="E74" s="7">
        <v>11</v>
      </c>
      <c r="F74" s="7">
        <v>16</v>
      </c>
    </row>
    <row r="75" spans="1:6" x14ac:dyDescent="0.2">
      <c r="A75" s="26" t="s">
        <v>125</v>
      </c>
      <c r="B75" s="8">
        <v>14</v>
      </c>
      <c r="C75" s="7">
        <v>18</v>
      </c>
      <c r="D75" s="7">
        <v>19</v>
      </c>
      <c r="E75" s="7">
        <v>23</v>
      </c>
      <c r="F75" s="7">
        <v>28</v>
      </c>
    </row>
    <row r="76" spans="1:6" x14ac:dyDescent="0.2">
      <c r="A76" s="26" t="s">
        <v>126</v>
      </c>
      <c r="B76" s="8">
        <v>72</v>
      </c>
      <c r="C76" s="7">
        <v>95</v>
      </c>
      <c r="D76" s="7">
        <v>123</v>
      </c>
      <c r="E76" s="7">
        <v>120</v>
      </c>
      <c r="F76" s="7">
        <v>146</v>
      </c>
    </row>
    <row r="77" spans="1:6" x14ac:dyDescent="0.2">
      <c r="A77" s="26" t="s">
        <v>127</v>
      </c>
      <c r="B77" s="8">
        <v>97</v>
      </c>
      <c r="C77" s="7">
        <v>121</v>
      </c>
      <c r="D77" s="7">
        <v>146</v>
      </c>
      <c r="E77" s="7">
        <v>161</v>
      </c>
      <c r="F77" s="7">
        <v>191</v>
      </c>
    </row>
    <row r="78" spans="1:6" x14ac:dyDescent="0.2">
      <c r="A78" s="26" t="s">
        <v>128</v>
      </c>
      <c r="B78" s="8">
        <v>158</v>
      </c>
      <c r="C78" s="7">
        <v>214</v>
      </c>
      <c r="D78" s="7">
        <v>276</v>
      </c>
      <c r="E78" s="7">
        <v>294</v>
      </c>
      <c r="F78" s="7">
        <v>326</v>
      </c>
    </row>
    <row r="79" spans="1:6" x14ac:dyDescent="0.2">
      <c r="A79" s="26" t="s">
        <v>129</v>
      </c>
      <c r="B79" s="8">
        <v>45</v>
      </c>
      <c r="C79" s="7">
        <v>53</v>
      </c>
      <c r="D79" s="7">
        <v>55</v>
      </c>
      <c r="E79" s="7">
        <v>55</v>
      </c>
      <c r="F79" s="7">
        <v>65</v>
      </c>
    </row>
    <row r="80" spans="1:6" x14ac:dyDescent="0.2">
      <c r="A80" s="26" t="s">
        <v>130</v>
      </c>
      <c r="B80" s="8">
        <v>8</v>
      </c>
      <c r="C80" s="7">
        <v>13</v>
      </c>
      <c r="D80" s="7">
        <v>13</v>
      </c>
      <c r="E80" s="7">
        <v>14</v>
      </c>
      <c r="F80" s="7">
        <v>14</v>
      </c>
    </row>
    <row r="81" spans="1:6" x14ac:dyDescent="0.2">
      <c r="A81" s="26" t="s">
        <v>131</v>
      </c>
      <c r="B81" s="8">
        <v>5</v>
      </c>
      <c r="C81" s="7">
        <v>5</v>
      </c>
      <c r="D81" s="7">
        <v>6</v>
      </c>
      <c r="E81" s="7" t="s">
        <v>169</v>
      </c>
      <c r="F81" s="7">
        <v>6</v>
      </c>
    </row>
    <row r="82" spans="1:6" x14ac:dyDescent="0.2">
      <c r="A82" s="26" t="s">
        <v>132</v>
      </c>
      <c r="B82" s="8">
        <v>60</v>
      </c>
      <c r="C82" s="7">
        <v>77</v>
      </c>
      <c r="D82" s="7">
        <v>99</v>
      </c>
      <c r="E82" s="7">
        <v>117</v>
      </c>
      <c r="F82" s="7">
        <v>120</v>
      </c>
    </row>
    <row r="83" spans="1:6" x14ac:dyDescent="0.2">
      <c r="A83" s="26" t="s">
        <v>133</v>
      </c>
      <c r="B83" s="8">
        <v>10</v>
      </c>
      <c r="C83" s="7">
        <v>10</v>
      </c>
      <c r="D83" s="7">
        <v>14</v>
      </c>
      <c r="E83" s="7">
        <v>18</v>
      </c>
      <c r="F83" s="7">
        <v>16</v>
      </c>
    </row>
    <row r="84" spans="1:6" x14ac:dyDescent="0.2">
      <c r="A84" s="26" t="s">
        <v>134</v>
      </c>
      <c r="B84" s="8">
        <v>146</v>
      </c>
      <c r="C84" s="7">
        <v>194</v>
      </c>
      <c r="D84" s="7">
        <v>263</v>
      </c>
      <c r="E84" s="7">
        <v>300</v>
      </c>
      <c r="F84" s="7">
        <v>335</v>
      </c>
    </row>
    <row r="85" spans="1:6" x14ac:dyDescent="0.2">
      <c r="A85" s="26" t="s">
        <v>135</v>
      </c>
      <c r="B85" s="8">
        <v>10</v>
      </c>
      <c r="C85" s="7">
        <v>18</v>
      </c>
      <c r="D85" s="7">
        <v>22</v>
      </c>
      <c r="E85" s="7">
        <v>23</v>
      </c>
      <c r="F85" s="7">
        <v>21</v>
      </c>
    </row>
    <row r="86" spans="1:6" x14ac:dyDescent="0.2">
      <c r="A86" s="26" t="s">
        <v>136</v>
      </c>
      <c r="B86" s="8">
        <v>107</v>
      </c>
      <c r="C86" s="7">
        <v>134</v>
      </c>
      <c r="D86" s="7">
        <v>172</v>
      </c>
      <c r="E86" s="7">
        <v>196</v>
      </c>
      <c r="F86" s="7">
        <v>198</v>
      </c>
    </row>
    <row r="87" spans="1:6" x14ac:dyDescent="0.2">
      <c r="A87" s="26" t="s">
        <v>137</v>
      </c>
      <c r="B87" s="8">
        <v>104</v>
      </c>
      <c r="C87" s="7">
        <v>126</v>
      </c>
      <c r="D87" s="7">
        <v>162</v>
      </c>
      <c r="E87" s="7">
        <v>172</v>
      </c>
      <c r="F87" s="7">
        <v>190</v>
      </c>
    </row>
    <row r="88" spans="1:6" x14ac:dyDescent="0.2">
      <c r="A88" s="26" t="s">
        <v>138</v>
      </c>
      <c r="B88" s="8">
        <v>48</v>
      </c>
      <c r="C88" s="7">
        <v>55</v>
      </c>
      <c r="D88" s="7">
        <v>74</v>
      </c>
      <c r="E88" s="7">
        <v>67</v>
      </c>
      <c r="F88" s="7">
        <v>66</v>
      </c>
    </row>
    <row r="89" spans="1:6" x14ac:dyDescent="0.2">
      <c r="A89" s="26" t="s">
        <v>139</v>
      </c>
      <c r="B89" s="8">
        <v>5</v>
      </c>
      <c r="C89" s="7">
        <v>6</v>
      </c>
      <c r="D89" s="7">
        <v>6</v>
      </c>
      <c r="E89" s="7">
        <v>9</v>
      </c>
      <c r="F89" s="7">
        <v>7</v>
      </c>
    </row>
    <row r="90" spans="1:6" x14ac:dyDescent="0.2">
      <c r="A90" s="26" t="s">
        <v>140</v>
      </c>
      <c r="B90" s="8">
        <v>37</v>
      </c>
      <c r="C90" s="7">
        <v>40</v>
      </c>
      <c r="D90" s="7">
        <v>52</v>
      </c>
      <c r="E90" s="7">
        <v>62</v>
      </c>
      <c r="F90" s="7">
        <v>65</v>
      </c>
    </row>
    <row r="91" spans="1:6" x14ac:dyDescent="0.2">
      <c r="A91" s="26" t="s">
        <v>141</v>
      </c>
      <c r="B91" s="8">
        <v>81</v>
      </c>
      <c r="C91" s="7">
        <v>94</v>
      </c>
      <c r="D91" s="7">
        <v>121</v>
      </c>
      <c r="E91" s="7">
        <v>131</v>
      </c>
      <c r="F91" s="7">
        <v>156</v>
      </c>
    </row>
    <row r="92" spans="1:6" x14ac:dyDescent="0.2">
      <c r="A92" s="26" t="s">
        <v>142</v>
      </c>
      <c r="B92" s="8">
        <v>5</v>
      </c>
      <c r="C92" s="7">
        <v>6</v>
      </c>
      <c r="D92" s="7">
        <v>8</v>
      </c>
      <c r="E92" s="7">
        <v>13</v>
      </c>
      <c r="F92" s="7">
        <v>10</v>
      </c>
    </row>
    <row r="93" spans="1:6" x14ac:dyDescent="0.2">
      <c r="A93" s="26" t="s">
        <v>143</v>
      </c>
      <c r="B93" s="8">
        <v>48</v>
      </c>
      <c r="C93" s="7">
        <v>51</v>
      </c>
      <c r="D93" s="7">
        <v>74</v>
      </c>
      <c r="E93" s="7">
        <v>91</v>
      </c>
      <c r="F93" s="7">
        <v>99</v>
      </c>
    </row>
    <row r="94" spans="1:6" x14ac:dyDescent="0.2">
      <c r="A94" s="26" t="s">
        <v>144</v>
      </c>
      <c r="B94" s="8">
        <v>87</v>
      </c>
      <c r="C94" s="7">
        <v>113</v>
      </c>
      <c r="D94" s="7">
        <v>145</v>
      </c>
      <c r="E94" s="7">
        <v>163</v>
      </c>
      <c r="F94" s="7">
        <v>175</v>
      </c>
    </row>
    <row r="95" spans="1:6" x14ac:dyDescent="0.2">
      <c r="A95" s="26" t="s">
        <v>145</v>
      </c>
      <c r="B95" s="8">
        <v>81</v>
      </c>
      <c r="C95" s="7">
        <v>92</v>
      </c>
      <c r="D95" s="7">
        <v>128</v>
      </c>
      <c r="E95" s="7">
        <v>137</v>
      </c>
      <c r="F95" s="7">
        <v>150</v>
      </c>
    </row>
    <row r="96" spans="1:6" x14ac:dyDescent="0.2">
      <c r="A96" s="26" t="s">
        <v>146</v>
      </c>
      <c r="B96" s="8">
        <v>114</v>
      </c>
      <c r="C96" s="7">
        <v>140</v>
      </c>
      <c r="D96" s="7">
        <v>208</v>
      </c>
      <c r="E96" s="7">
        <v>263</v>
      </c>
      <c r="F96" s="7">
        <v>302</v>
      </c>
    </row>
    <row r="97" spans="1:6" x14ac:dyDescent="0.2">
      <c r="A97" s="26" t="s">
        <v>315</v>
      </c>
      <c r="B97" s="8">
        <v>112</v>
      </c>
      <c r="C97" s="7">
        <v>131</v>
      </c>
      <c r="D97" s="7">
        <v>162</v>
      </c>
      <c r="E97" s="7">
        <v>197</v>
      </c>
      <c r="F97" s="7">
        <v>220</v>
      </c>
    </row>
    <row r="98" spans="1:6" x14ac:dyDescent="0.2">
      <c r="A98" s="26" t="s">
        <v>147</v>
      </c>
      <c r="B98" s="8">
        <v>36</v>
      </c>
      <c r="C98" s="7">
        <v>46</v>
      </c>
      <c r="D98" s="7">
        <v>55</v>
      </c>
      <c r="E98" s="7">
        <v>61</v>
      </c>
      <c r="F98" s="7">
        <v>75</v>
      </c>
    </row>
    <row r="99" spans="1:6" x14ac:dyDescent="0.2">
      <c r="A99" s="26" t="s">
        <v>148</v>
      </c>
      <c r="B99" s="8">
        <v>35</v>
      </c>
      <c r="C99" s="7">
        <v>45</v>
      </c>
      <c r="D99" s="7">
        <v>57</v>
      </c>
      <c r="E99" s="7">
        <v>66</v>
      </c>
      <c r="F99" s="7">
        <v>71</v>
      </c>
    </row>
    <row r="100" spans="1:6" x14ac:dyDescent="0.2">
      <c r="A100" s="26" t="s">
        <v>149</v>
      </c>
      <c r="B100" s="8">
        <v>21</v>
      </c>
      <c r="C100" s="7">
        <v>25</v>
      </c>
      <c r="D100" s="7">
        <v>31</v>
      </c>
      <c r="E100" s="7">
        <v>36</v>
      </c>
      <c r="F100" s="7">
        <v>38</v>
      </c>
    </row>
    <row r="101" spans="1:6" x14ac:dyDescent="0.2">
      <c r="A101" s="26" t="s">
        <v>150</v>
      </c>
      <c r="B101" s="8">
        <v>125</v>
      </c>
      <c r="C101" s="7">
        <v>163</v>
      </c>
      <c r="D101" s="7">
        <v>194</v>
      </c>
      <c r="E101" s="7">
        <v>227</v>
      </c>
      <c r="F101" s="7">
        <v>249</v>
      </c>
    </row>
    <row r="102" spans="1:6" x14ac:dyDescent="0.2">
      <c r="A102" s="26" t="s">
        <v>151</v>
      </c>
      <c r="B102" s="8">
        <v>79</v>
      </c>
      <c r="C102" s="7">
        <v>98</v>
      </c>
      <c r="D102" s="7">
        <v>110</v>
      </c>
      <c r="E102" s="7">
        <v>127</v>
      </c>
      <c r="F102" s="7">
        <v>141</v>
      </c>
    </row>
    <row r="103" spans="1:6" x14ac:dyDescent="0.2">
      <c r="A103" s="26" t="s">
        <v>152</v>
      </c>
      <c r="B103" s="8">
        <v>25</v>
      </c>
      <c r="C103" s="7">
        <v>27</v>
      </c>
      <c r="D103" s="7">
        <v>38</v>
      </c>
      <c r="E103" s="7">
        <v>41</v>
      </c>
      <c r="F103" s="7">
        <v>44</v>
      </c>
    </row>
    <row r="104" spans="1:6" x14ac:dyDescent="0.2">
      <c r="A104" s="26" t="s">
        <v>153</v>
      </c>
      <c r="B104" s="8">
        <v>114</v>
      </c>
      <c r="C104" s="7">
        <v>134</v>
      </c>
      <c r="D104" s="7">
        <v>150</v>
      </c>
      <c r="E104" s="7">
        <v>176</v>
      </c>
      <c r="F104" s="7">
        <v>184</v>
      </c>
    </row>
    <row r="105" spans="1:6" x14ac:dyDescent="0.2">
      <c r="A105" s="26" t="s">
        <v>154</v>
      </c>
      <c r="B105" s="8">
        <v>11</v>
      </c>
      <c r="C105" s="7">
        <v>13</v>
      </c>
      <c r="D105" s="7">
        <v>19</v>
      </c>
      <c r="E105" s="7">
        <v>17</v>
      </c>
      <c r="F105" s="7">
        <v>18</v>
      </c>
    </row>
    <row r="106" spans="1:6" x14ac:dyDescent="0.2">
      <c r="A106" s="26" t="s">
        <v>155</v>
      </c>
      <c r="B106" s="8">
        <v>11</v>
      </c>
      <c r="C106" s="7">
        <v>11</v>
      </c>
      <c r="D106" s="7">
        <v>13</v>
      </c>
      <c r="E106" s="7">
        <v>15</v>
      </c>
      <c r="F106" s="7">
        <v>15</v>
      </c>
    </row>
    <row r="107" spans="1:6" x14ac:dyDescent="0.2">
      <c r="A107" s="26" t="s">
        <v>156</v>
      </c>
      <c r="B107" s="8">
        <v>9</v>
      </c>
      <c r="C107" s="7">
        <v>11</v>
      </c>
      <c r="D107" s="7">
        <v>12</v>
      </c>
      <c r="E107" s="7">
        <v>13</v>
      </c>
      <c r="F107" s="7">
        <v>13</v>
      </c>
    </row>
    <row r="108" spans="1:6" x14ac:dyDescent="0.2">
      <c r="A108" s="26" t="s">
        <v>157</v>
      </c>
      <c r="B108" s="8">
        <v>50</v>
      </c>
      <c r="C108" s="7">
        <v>66</v>
      </c>
      <c r="D108" s="7">
        <v>74</v>
      </c>
      <c r="E108" s="7">
        <v>86</v>
      </c>
      <c r="F108" s="7">
        <v>93</v>
      </c>
    </row>
    <row r="109" spans="1:6" x14ac:dyDescent="0.2">
      <c r="A109" s="26" t="s">
        <v>158</v>
      </c>
      <c r="B109" s="8">
        <v>5</v>
      </c>
      <c r="C109" s="7">
        <v>8</v>
      </c>
      <c r="D109" s="7">
        <v>6</v>
      </c>
      <c r="E109" s="7">
        <v>7</v>
      </c>
      <c r="F109" s="7">
        <v>8</v>
      </c>
    </row>
    <row r="110" spans="1:6" x14ac:dyDescent="0.2">
      <c r="A110" s="26" t="s">
        <v>159</v>
      </c>
      <c r="B110" s="8">
        <v>64</v>
      </c>
      <c r="C110" s="7">
        <v>84</v>
      </c>
      <c r="D110" s="7">
        <v>113</v>
      </c>
      <c r="E110" s="7">
        <v>120</v>
      </c>
      <c r="F110" s="7">
        <v>120</v>
      </c>
    </row>
    <row r="111" spans="1:6" x14ac:dyDescent="0.2">
      <c r="A111" s="26" t="s">
        <v>160</v>
      </c>
      <c r="B111" s="8" t="s">
        <v>169</v>
      </c>
      <c r="C111" s="7" t="s">
        <v>169</v>
      </c>
      <c r="D111" s="7" t="s">
        <v>169</v>
      </c>
      <c r="E111" s="7">
        <v>5</v>
      </c>
      <c r="F111" s="7" t="s">
        <v>169</v>
      </c>
    </row>
    <row r="112" spans="1:6" x14ac:dyDescent="0.2">
      <c r="A112" s="26" t="s">
        <v>161</v>
      </c>
      <c r="B112" s="8">
        <v>6</v>
      </c>
      <c r="C112" s="7">
        <v>5</v>
      </c>
      <c r="D112" s="7">
        <v>7</v>
      </c>
      <c r="E112" s="7">
        <v>6</v>
      </c>
      <c r="F112" s="7">
        <v>7</v>
      </c>
    </row>
    <row r="113" spans="1:6" x14ac:dyDescent="0.2">
      <c r="A113" s="26" t="s">
        <v>162</v>
      </c>
      <c r="B113" s="8">
        <v>18</v>
      </c>
      <c r="C113" s="7">
        <v>32</v>
      </c>
      <c r="D113" s="7">
        <v>32</v>
      </c>
      <c r="E113" s="7">
        <v>30</v>
      </c>
      <c r="F113" s="7">
        <v>33</v>
      </c>
    </row>
    <row r="114" spans="1:6" x14ac:dyDescent="0.2">
      <c r="A114" s="26" t="s">
        <v>163</v>
      </c>
      <c r="B114" s="8">
        <v>14</v>
      </c>
      <c r="C114" s="7">
        <v>16</v>
      </c>
      <c r="D114" s="7">
        <v>15</v>
      </c>
      <c r="E114" s="7">
        <v>16</v>
      </c>
      <c r="F114" s="7">
        <v>16</v>
      </c>
    </row>
    <row r="115" spans="1:6" x14ac:dyDescent="0.2">
      <c r="A115" s="26" t="s">
        <v>164</v>
      </c>
      <c r="B115" s="8">
        <v>68</v>
      </c>
      <c r="C115" s="7">
        <v>81</v>
      </c>
      <c r="D115" s="7">
        <v>119</v>
      </c>
      <c r="E115" s="7">
        <v>124</v>
      </c>
      <c r="F115" s="7">
        <v>132</v>
      </c>
    </row>
    <row r="116" spans="1:6" x14ac:dyDescent="0.2">
      <c r="A116" s="26" t="s">
        <v>165</v>
      </c>
      <c r="B116" s="8">
        <v>7</v>
      </c>
      <c r="C116" s="7">
        <v>12</v>
      </c>
      <c r="D116" s="7">
        <v>13</v>
      </c>
      <c r="E116" s="7">
        <v>8</v>
      </c>
      <c r="F116" s="7">
        <v>13</v>
      </c>
    </row>
    <row r="117" spans="1:6" x14ac:dyDescent="0.2">
      <c r="A117" s="26" t="s">
        <v>166</v>
      </c>
      <c r="B117" s="8">
        <v>28</v>
      </c>
      <c r="C117" s="7">
        <v>35</v>
      </c>
      <c r="D117" s="7">
        <v>52</v>
      </c>
      <c r="E117" s="7">
        <v>55</v>
      </c>
      <c r="F117" s="7">
        <v>63</v>
      </c>
    </row>
    <row r="118" spans="1:6" x14ac:dyDescent="0.2">
      <c r="A118" s="26" t="s">
        <v>167</v>
      </c>
      <c r="B118" s="8">
        <v>17</v>
      </c>
      <c r="C118" s="7">
        <v>21</v>
      </c>
      <c r="D118" s="7">
        <v>23</v>
      </c>
      <c r="E118" s="7">
        <v>23</v>
      </c>
      <c r="F118" s="7">
        <v>31</v>
      </c>
    </row>
    <row r="119" spans="1:6" x14ac:dyDescent="0.2">
      <c r="A119" s="26" t="s">
        <v>168</v>
      </c>
      <c r="B119" s="8">
        <v>5</v>
      </c>
      <c r="C119" s="7">
        <v>5</v>
      </c>
      <c r="D119" s="7">
        <v>6</v>
      </c>
      <c r="E119" s="7">
        <v>9</v>
      </c>
      <c r="F119" s="7">
        <v>8</v>
      </c>
    </row>
    <row r="120" spans="1:6" x14ac:dyDescent="0.2">
      <c r="A120" s="26" t="s">
        <v>171</v>
      </c>
      <c r="B120" s="8">
        <v>20</v>
      </c>
      <c r="C120" s="7">
        <v>28</v>
      </c>
      <c r="D120" s="7">
        <v>32</v>
      </c>
      <c r="E120" s="7">
        <v>38</v>
      </c>
      <c r="F120" s="7">
        <v>36</v>
      </c>
    </row>
    <row r="121" spans="1:6" x14ac:dyDescent="0.2">
      <c r="A121" s="26" t="s">
        <v>172</v>
      </c>
      <c r="B121" s="8">
        <v>24</v>
      </c>
      <c r="C121" s="7">
        <v>32</v>
      </c>
      <c r="D121" s="7">
        <v>39</v>
      </c>
      <c r="E121" s="7">
        <v>47</v>
      </c>
      <c r="F121" s="7">
        <v>50</v>
      </c>
    </row>
    <row r="122" spans="1:6" x14ac:dyDescent="0.2">
      <c r="A122" s="26" t="s">
        <v>173</v>
      </c>
      <c r="B122" s="8">
        <v>27</v>
      </c>
      <c r="C122" s="7">
        <v>37</v>
      </c>
      <c r="D122" s="7">
        <v>40</v>
      </c>
      <c r="E122" s="7">
        <v>42</v>
      </c>
      <c r="F122" s="7">
        <v>45</v>
      </c>
    </row>
    <row r="123" spans="1:6" x14ac:dyDescent="0.2">
      <c r="A123" s="26" t="s">
        <v>174</v>
      </c>
      <c r="B123" s="8" t="s">
        <v>169</v>
      </c>
      <c r="C123" s="7" t="s">
        <v>169</v>
      </c>
      <c r="D123" s="7" t="s">
        <v>169</v>
      </c>
      <c r="E123" s="7">
        <v>5</v>
      </c>
      <c r="F123" s="7">
        <v>5</v>
      </c>
    </row>
    <row r="124" spans="1:6" x14ac:dyDescent="0.2">
      <c r="A124" s="26" t="s">
        <v>175</v>
      </c>
      <c r="B124" s="8">
        <v>105</v>
      </c>
      <c r="C124" s="7">
        <v>150</v>
      </c>
      <c r="D124" s="7">
        <v>198</v>
      </c>
      <c r="E124" s="7">
        <v>232</v>
      </c>
      <c r="F124" s="7">
        <v>261</v>
      </c>
    </row>
    <row r="125" spans="1:6" x14ac:dyDescent="0.2">
      <c r="A125" s="26" t="s">
        <v>176</v>
      </c>
      <c r="B125" s="8">
        <v>146</v>
      </c>
      <c r="C125" s="7">
        <v>187</v>
      </c>
      <c r="D125" s="7">
        <v>233</v>
      </c>
      <c r="E125" s="7">
        <v>288</v>
      </c>
      <c r="F125" s="7">
        <v>310</v>
      </c>
    </row>
    <row r="126" spans="1:6" x14ac:dyDescent="0.2">
      <c r="A126" s="26" t="s">
        <v>177</v>
      </c>
      <c r="B126" s="8">
        <v>33</v>
      </c>
      <c r="C126" s="7">
        <v>31</v>
      </c>
      <c r="D126" s="7">
        <v>41</v>
      </c>
      <c r="E126" s="7">
        <v>42</v>
      </c>
      <c r="F126" s="7">
        <v>45</v>
      </c>
    </row>
    <row r="127" spans="1:6" x14ac:dyDescent="0.2">
      <c r="A127" s="26" t="s">
        <v>178</v>
      </c>
      <c r="B127" s="8">
        <v>201</v>
      </c>
      <c r="C127" s="7">
        <v>265</v>
      </c>
      <c r="D127" s="7">
        <v>333</v>
      </c>
      <c r="E127" s="7">
        <v>407</v>
      </c>
      <c r="F127" s="7">
        <v>485</v>
      </c>
    </row>
    <row r="128" spans="1:6" x14ac:dyDescent="0.2">
      <c r="A128" s="26" t="s">
        <v>179</v>
      </c>
      <c r="B128" s="8">
        <v>74</v>
      </c>
      <c r="C128" s="7">
        <v>89</v>
      </c>
      <c r="D128" s="7">
        <v>95</v>
      </c>
      <c r="E128" s="7">
        <v>107</v>
      </c>
      <c r="F128" s="7">
        <v>116</v>
      </c>
    </row>
    <row r="129" spans="1:8" x14ac:dyDescent="0.2">
      <c r="A129" s="26" t="s">
        <v>180</v>
      </c>
      <c r="B129" s="8">
        <v>101</v>
      </c>
      <c r="C129" s="7">
        <v>116</v>
      </c>
      <c r="D129" s="7">
        <v>146</v>
      </c>
      <c r="E129" s="7">
        <v>172</v>
      </c>
      <c r="F129" s="7">
        <v>184</v>
      </c>
    </row>
    <row r="130" spans="1:8" x14ac:dyDescent="0.2">
      <c r="A130" s="26" t="s">
        <v>181</v>
      </c>
      <c r="B130" s="8">
        <v>6</v>
      </c>
      <c r="C130" s="7">
        <v>8</v>
      </c>
      <c r="D130" s="7">
        <v>7</v>
      </c>
      <c r="E130" s="7">
        <v>8</v>
      </c>
      <c r="F130" s="7">
        <v>7</v>
      </c>
    </row>
    <row r="131" spans="1:8" x14ac:dyDescent="0.2">
      <c r="A131" s="26" t="s">
        <v>92</v>
      </c>
      <c r="B131" s="7">
        <v>4229</v>
      </c>
      <c r="C131" s="7">
        <v>5304</v>
      </c>
      <c r="D131" s="7">
        <v>6730</v>
      </c>
      <c r="E131" s="7">
        <v>7551</v>
      </c>
      <c r="F131" s="7">
        <v>8432</v>
      </c>
    </row>
    <row r="132" spans="1:8" x14ac:dyDescent="0.2">
      <c r="A132" s="67" t="s">
        <v>932</v>
      </c>
      <c r="H132" s="7"/>
    </row>
    <row r="133" spans="1:8" x14ac:dyDescent="0.2">
      <c r="A133" s="67" t="s">
        <v>427</v>
      </c>
      <c r="H133" s="7"/>
    </row>
    <row r="134" spans="1:8" x14ac:dyDescent="0.2">
      <c r="A134" s="67"/>
      <c r="H134" s="7"/>
    </row>
    <row r="135" spans="1:8" x14ac:dyDescent="0.2">
      <c r="A135" s="28" t="s">
        <v>428</v>
      </c>
    </row>
    <row r="136" spans="1:8" ht="25.5" x14ac:dyDescent="0.2">
      <c r="A136" s="30" t="s">
        <v>184</v>
      </c>
      <c r="B136" s="19" t="s">
        <v>81</v>
      </c>
      <c r="C136" s="15"/>
      <c r="D136" s="15"/>
      <c r="E136" s="15"/>
      <c r="F136" s="15"/>
    </row>
    <row r="137" spans="1:8" x14ac:dyDescent="0.2">
      <c r="A137" s="30"/>
      <c r="B137" s="15">
        <v>2020</v>
      </c>
      <c r="C137" s="15">
        <v>2021</v>
      </c>
      <c r="D137" s="15">
        <v>2022</v>
      </c>
      <c r="E137" s="15">
        <v>2023</v>
      </c>
      <c r="F137" s="15">
        <v>2024</v>
      </c>
    </row>
    <row r="138" spans="1:8" x14ac:dyDescent="0.2">
      <c r="A138" s="26" t="s">
        <v>429</v>
      </c>
      <c r="B138" s="8">
        <v>206</v>
      </c>
      <c r="C138" s="7">
        <v>272</v>
      </c>
      <c r="D138" s="7">
        <v>357</v>
      </c>
      <c r="E138" s="7">
        <v>378</v>
      </c>
      <c r="F138" s="7">
        <v>421</v>
      </c>
    </row>
    <row r="139" spans="1:8" x14ac:dyDescent="0.2">
      <c r="A139" s="26" t="s">
        <v>430</v>
      </c>
      <c r="B139" s="8">
        <v>533</v>
      </c>
      <c r="C139" s="7">
        <v>780</v>
      </c>
      <c r="D139" s="7">
        <v>995</v>
      </c>
      <c r="E139" s="7">
        <v>1103</v>
      </c>
      <c r="F139" s="7">
        <v>1148</v>
      </c>
    </row>
    <row r="140" spans="1:8" x14ac:dyDescent="0.2">
      <c r="A140" s="26" t="s">
        <v>431</v>
      </c>
      <c r="B140" s="8">
        <v>228</v>
      </c>
      <c r="C140" s="7">
        <v>277</v>
      </c>
      <c r="D140" s="7">
        <v>382</v>
      </c>
      <c r="E140" s="7">
        <v>452</v>
      </c>
      <c r="F140" s="7">
        <v>490</v>
      </c>
    </row>
    <row r="141" spans="1:8" x14ac:dyDescent="0.2">
      <c r="A141" s="26" t="s">
        <v>432</v>
      </c>
      <c r="B141" s="8">
        <v>133</v>
      </c>
      <c r="C141" s="7">
        <v>166</v>
      </c>
      <c r="D141" s="7">
        <v>211</v>
      </c>
      <c r="E141" s="7">
        <v>239</v>
      </c>
      <c r="F141" s="7">
        <v>264</v>
      </c>
    </row>
    <row r="142" spans="1:8" x14ac:dyDescent="0.2">
      <c r="A142" s="26" t="s">
        <v>433</v>
      </c>
      <c r="B142" s="8">
        <v>117</v>
      </c>
      <c r="C142" s="7">
        <v>146</v>
      </c>
      <c r="D142" s="7">
        <v>168</v>
      </c>
      <c r="E142" s="7">
        <v>178</v>
      </c>
      <c r="F142" s="7">
        <v>200</v>
      </c>
    </row>
    <row r="143" spans="1:8" x14ac:dyDescent="0.2">
      <c r="A143" s="26" t="s">
        <v>1054</v>
      </c>
      <c r="B143" s="8">
        <v>258</v>
      </c>
      <c r="C143" s="7">
        <v>325</v>
      </c>
      <c r="D143" s="7">
        <v>425</v>
      </c>
      <c r="E143" s="7">
        <v>497</v>
      </c>
      <c r="F143" s="7">
        <v>555</v>
      </c>
    </row>
    <row r="144" spans="1:8" x14ac:dyDescent="0.2">
      <c r="A144" s="26" t="s">
        <v>434</v>
      </c>
      <c r="B144" s="8">
        <v>429</v>
      </c>
      <c r="C144" s="7">
        <v>566</v>
      </c>
      <c r="D144" s="7">
        <v>726</v>
      </c>
      <c r="E144" s="7">
        <v>825</v>
      </c>
      <c r="F144" s="7">
        <v>914</v>
      </c>
    </row>
    <row r="145" spans="1:6" x14ac:dyDescent="0.2">
      <c r="A145" s="26" t="s">
        <v>435</v>
      </c>
      <c r="B145" s="8">
        <v>148</v>
      </c>
      <c r="C145" s="7">
        <v>164</v>
      </c>
      <c r="D145" s="7">
        <v>200</v>
      </c>
      <c r="E145" s="7">
        <v>209</v>
      </c>
      <c r="F145" s="7">
        <v>228</v>
      </c>
    </row>
    <row r="146" spans="1:6" x14ac:dyDescent="0.2">
      <c r="A146" s="26" t="s">
        <v>436</v>
      </c>
      <c r="B146" s="8">
        <v>157</v>
      </c>
      <c r="C146" s="7">
        <v>203</v>
      </c>
      <c r="D146" s="7">
        <v>249</v>
      </c>
      <c r="E146" s="7">
        <v>263</v>
      </c>
      <c r="F146" s="7">
        <v>292</v>
      </c>
    </row>
    <row r="147" spans="1:6" x14ac:dyDescent="0.2">
      <c r="A147" s="26" t="s">
        <v>437</v>
      </c>
      <c r="B147" s="8">
        <v>57</v>
      </c>
      <c r="C147" s="7">
        <v>78</v>
      </c>
      <c r="D147" s="7">
        <v>91</v>
      </c>
      <c r="E147" s="7">
        <v>99</v>
      </c>
      <c r="F147" s="7">
        <v>122</v>
      </c>
    </row>
    <row r="148" spans="1:6" x14ac:dyDescent="0.2">
      <c r="A148" s="26" t="s">
        <v>438</v>
      </c>
      <c r="B148" s="8">
        <v>459</v>
      </c>
      <c r="C148" s="7">
        <v>572</v>
      </c>
      <c r="D148" s="7">
        <v>711</v>
      </c>
      <c r="E148" s="7">
        <v>817</v>
      </c>
      <c r="F148" s="7">
        <v>874</v>
      </c>
    </row>
    <row r="149" spans="1:6" x14ac:dyDescent="0.2">
      <c r="A149" s="26" t="s">
        <v>439</v>
      </c>
      <c r="B149" s="8">
        <v>291</v>
      </c>
      <c r="C149" s="7">
        <v>355</v>
      </c>
      <c r="D149" s="7">
        <v>453</v>
      </c>
      <c r="E149" s="7">
        <v>507</v>
      </c>
      <c r="F149" s="7">
        <v>549</v>
      </c>
    </row>
    <row r="150" spans="1:6" x14ac:dyDescent="0.2">
      <c r="A150" s="26" t="s">
        <v>440</v>
      </c>
      <c r="B150" s="8">
        <v>27</v>
      </c>
      <c r="C150" s="7">
        <v>79</v>
      </c>
      <c r="D150" s="7">
        <v>80</v>
      </c>
      <c r="E150" s="7">
        <v>81</v>
      </c>
      <c r="F150" s="7">
        <v>90</v>
      </c>
    </row>
    <row r="151" spans="1:6" x14ac:dyDescent="0.2">
      <c r="A151" s="26" t="s">
        <v>441</v>
      </c>
      <c r="B151" s="8">
        <v>88</v>
      </c>
      <c r="C151" s="7">
        <v>108</v>
      </c>
      <c r="D151" s="7">
        <v>135</v>
      </c>
      <c r="E151" s="7">
        <v>148</v>
      </c>
      <c r="F151" s="7">
        <v>145</v>
      </c>
    </row>
    <row r="152" spans="1:6" x14ac:dyDescent="0.2">
      <c r="A152" s="26" t="s">
        <v>442</v>
      </c>
      <c r="B152" s="8">
        <v>421</v>
      </c>
      <c r="C152" s="7">
        <v>506</v>
      </c>
      <c r="D152" s="7">
        <v>665</v>
      </c>
      <c r="E152" s="7">
        <v>729</v>
      </c>
      <c r="F152" s="7">
        <v>987</v>
      </c>
    </row>
    <row r="153" spans="1:6" x14ac:dyDescent="0.2">
      <c r="A153" s="26" t="s">
        <v>443</v>
      </c>
      <c r="B153" s="8">
        <v>107</v>
      </c>
      <c r="C153" s="7">
        <v>123</v>
      </c>
      <c r="D153" s="7">
        <v>136</v>
      </c>
      <c r="E153" s="7">
        <v>151</v>
      </c>
      <c r="F153" s="7">
        <v>158</v>
      </c>
    </row>
    <row r="154" spans="1:6" x14ac:dyDescent="0.2">
      <c r="A154" s="26" t="s">
        <v>444</v>
      </c>
      <c r="B154" s="8">
        <v>468</v>
      </c>
      <c r="C154" s="7">
        <v>584</v>
      </c>
      <c r="D154" s="7">
        <v>746</v>
      </c>
      <c r="E154" s="7">
        <v>875</v>
      </c>
      <c r="F154" s="7">
        <v>995</v>
      </c>
    </row>
    <row r="155" spans="1:6" x14ac:dyDescent="0.2">
      <c r="A155" s="26" t="s">
        <v>92</v>
      </c>
      <c r="B155" s="7">
        <v>4229</v>
      </c>
      <c r="C155" s="7">
        <v>5304</v>
      </c>
      <c r="D155" s="7">
        <v>6730</v>
      </c>
      <c r="E155" s="7">
        <v>7551</v>
      </c>
      <c r="F155" s="7">
        <v>8432</v>
      </c>
    </row>
    <row r="156" spans="1:6" x14ac:dyDescent="0.2">
      <c r="A156" s="67" t="s">
        <v>932</v>
      </c>
      <c r="B156" s="7"/>
    </row>
    <row r="157" spans="1:6" x14ac:dyDescent="0.2">
      <c r="A157" s="67" t="s">
        <v>427</v>
      </c>
      <c r="B157" s="7"/>
    </row>
    <row r="159" spans="1:6" x14ac:dyDescent="0.2">
      <c r="A159" s="28" t="s">
        <v>445</v>
      </c>
    </row>
    <row r="160" spans="1:6" ht="25.5" x14ac:dyDescent="0.2">
      <c r="A160" s="30" t="s">
        <v>203</v>
      </c>
      <c r="B160" s="19" t="s">
        <v>81</v>
      </c>
      <c r="C160" s="15"/>
      <c r="D160" s="15"/>
      <c r="E160" s="15"/>
      <c r="F160" s="15"/>
    </row>
    <row r="161" spans="1:6" x14ac:dyDescent="0.2">
      <c r="A161" s="30"/>
      <c r="B161" s="15">
        <v>2020</v>
      </c>
      <c r="C161" s="15">
        <v>2021</v>
      </c>
      <c r="D161" s="15">
        <v>2022</v>
      </c>
      <c r="E161" s="15">
        <v>2023</v>
      </c>
      <c r="F161" s="15">
        <v>2024</v>
      </c>
    </row>
    <row r="162" spans="1:6" x14ac:dyDescent="0.2">
      <c r="A162" s="26" t="s">
        <v>204</v>
      </c>
      <c r="B162" s="7">
        <v>3372</v>
      </c>
      <c r="C162" s="7">
        <v>3504</v>
      </c>
      <c r="D162" s="7">
        <v>4493</v>
      </c>
      <c r="E162" s="7">
        <v>5081</v>
      </c>
      <c r="F162" s="7">
        <v>5675</v>
      </c>
    </row>
    <row r="163" spans="1:6" x14ac:dyDescent="0.2">
      <c r="A163" s="26" t="s">
        <v>205</v>
      </c>
      <c r="B163" s="8">
        <v>713</v>
      </c>
      <c r="C163" s="7">
        <v>1059</v>
      </c>
      <c r="D163" s="7">
        <v>1320</v>
      </c>
      <c r="E163" s="7">
        <v>1415</v>
      </c>
      <c r="F163" s="7">
        <v>1550</v>
      </c>
    </row>
    <row r="164" spans="1:6" x14ac:dyDescent="0.2">
      <c r="A164" s="26" t="s">
        <v>316</v>
      </c>
      <c r="B164" s="8">
        <v>144</v>
      </c>
      <c r="C164" s="7">
        <v>741</v>
      </c>
      <c r="D164" s="7">
        <v>917</v>
      </c>
      <c r="E164" s="7">
        <v>1055</v>
      </c>
      <c r="F164" s="7">
        <v>1207</v>
      </c>
    </row>
    <row r="165" spans="1:6" x14ac:dyDescent="0.2">
      <c r="A165" s="26" t="s">
        <v>92</v>
      </c>
      <c r="B165" s="7">
        <v>4229</v>
      </c>
      <c r="C165" s="7">
        <v>5304</v>
      </c>
      <c r="D165" s="7">
        <v>6730</v>
      </c>
      <c r="E165" s="7">
        <v>7551</v>
      </c>
      <c r="F165" s="7">
        <v>8432</v>
      </c>
    </row>
    <row r="166" spans="1:6" x14ac:dyDescent="0.2">
      <c r="A166" s="67" t="s">
        <v>932</v>
      </c>
      <c r="B166" s="7"/>
    </row>
    <row r="167" spans="1:6" x14ac:dyDescent="0.2">
      <c r="A167" s="67" t="s">
        <v>427</v>
      </c>
      <c r="B167" s="7"/>
    </row>
    <row r="168" spans="1:6" x14ac:dyDescent="0.2">
      <c r="A168" s="67"/>
      <c r="B168" s="7"/>
    </row>
    <row r="170" spans="1:6" ht="17.25" thickBot="1" x14ac:dyDescent="0.35">
      <c r="A170" s="27" t="s">
        <v>446</v>
      </c>
    </row>
    <row r="171" spans="1:6" x14ac:dyDescent="0.2">
      <c r="A171" s="28" t="s">
        <v>936</v>
      </c>
    </row>
    <row r="172" spans="1:6" ht="51" x14ac:dyDescent="0.2">
      <c r="A172" s="41" t="s">
        <v>80</v>
      </c>
      <c r="B172" s="19" t="s">
        <v>414</v>
      </c>
      <c r="C172" s="19" t="s">
        <v>447</v>
      </c>
      <c r="D172" s="19" t="s">
        <v>448</v>
      </c>
    </row>
    <row r="173" spans="1:6" x14ac:dyDescent="0.2">
      <c r="A173" s="26">
        <v>2012</v>
      </c>
      <c r="B173" s="7">
        <v>2935</v>
      </c>
      <c r="C173" s="8">
        <v>474</v>
      </c>
      <c r="D173" s="7">
        <v>3409</v>
      </c>
    </row>
    <row r="174" spans="1:6" x14ac:dyDescent="0.2">
      <c r="A174" s="26">
        <v>2013</v>
      </c>
      <c r="B174" s="7">
        <v>3193</v>
      </c>
      <c r="C174" s="8">
        <v>372</v>
      </c>
      <c r="D174" s="7">
        <v>3565</v>
      </c>
    </row>
    <row r="175" spans="1:6" x14ac:dyDescent="0.2">
      <c r="A175" s="26">
        <v>2014</v>
      </c>
      <c r="B175" s="7">
        <v>3485</v>
      </c>
      <c r="C175" s="8">
        <v>286</v>
      </c>
      <c r="D175" s="7">
        <v>3771</v>
      </c>
    </row>
    <row r="176" spans="1:6" x14ac:dyDescent="0.2">
      <c r="A176" s="26">
        <v>2015</v>
      </c>
      <c r="B176" s="7">
        <v>3619</v>
      </c>
      <c r="C176" s="8">
        <v>289</v>
      </c>
      <c r="D176" s="7">
        <v>3908</v>
      </c>
    </row>
    <row r="177" spans="1:4" x14ac:dyDescent="0.2">
      <c r="A177" s="26">
        <v>2016</v>
      </c>
      <c r="B177" s="7">
        <v>3804</v>
      </c>
      <c r="C177" s="8">
        <v>194</v>
      </c>
      <c r="D177" s="7">
        <v>3998</v>
      </c>
    </row>
    <row r="178" spans="1:4" x14ac:dyDescent="0.2">
      <c r="A178" s="26">
        <v>2017</v>
      </c>
      <c r="B178" s="7">
        <v>4013</v>
      </c>
      <c r="C178" s="8">
        <v>311</v>
      </c>
      <c r="D178" s="7">
        <v>4324</v>
      </c>
    </row>
    <row r="179" spans="1:4" x14ac:dyDescent="0.2">
      <c r="A179" s="26">
        <v>2018</v>
      </c>
      <c r="B179" s="7">
        <v>4101</v>
      </c>
      <c r="C179" s="8">
        <v>283</v>
      </c>
      <c r="D179" s="7">
        <v>4384</v>
      </c>
    </row>
    <row r="180" spans="1:4" x14ac:dyDescent="0.2">
      <c r="A180" s="26">
        <v>2019</v>
      </c>
      <c r="B180" s="7">
        <v>4369</v>
      </c>
      <c r="C180" s="8">
        <v>429</v>
      </c>
      <c r="D180" s="7">
        <v>4798</v>
      </c>
    </row>
    <row r="181" spans="1:4" x14ac:dyDescent="0.2">
      <c r="A181" s="26">
        <v>2020</v>
      </c>
      <c r="B181" s="7">
        <v>4229</v>
      </c>
      <c r="C181" s="8">
        <v>475</v>
      </c>
      <c r="D181" s="7">
        <v>4704</v>
      </c>
    </row>
    <row r="182" spans="1:4" x14ac:dyDescent="0.2">
      <c r="A182" s="26">
        <v>2021</v>
      </c>
      <c r="B182" s="7">
        <v>5304</v>
      </c>
      <c r="C182" s="7">
        <v>148</v>
      </c>
      <c r="D182" s="7">
        <v>5452</v>
      </c>
    </row>
    <row r="183" spans="1:4" x14ac:dyDescent="0.2">
      <c r="A183" s="26">
        <v>2022</v>
      </c>
      <c r="B183" s="7">
        <v>6730</v>
      </c>
      <c r="C183" s="7">
        <v>217</v>
      </c>
      <c r="D183" s="7">
        <v>6947</v>
      </c>
    </row>
    <row r="184" spans="1:4" x14ac:dyDescent="0.2">
      <c r="A184" s="26">
        <v>2023</v>
      </c>
      <c r="B184" s="7">
        <v>7551</v>
      </c>
      <c r="C184" s="7">
        <v>144</v>
      </c>
      <c r="D184" s="7">
        <v>7695</v>
      </c>
    </row>
    <row r="185" spans="1:4" x14ac:dyDescent="0.2">
      <c r="A185" s="26">
        <v>2024</v>
      </c>
      <c r="B185" s="7">
        <v>8432</v>
      </c>
      <c r="C185" s="7">
        <v>129</v>
      </c>
      <c r="D185" s="7">
        <v>8561</v>
      </c>
    </row>
    <row r="186" spans="1:4" x14ac:dyDescent="0.2">
      <c r="A186" s="67" t="s">
        <v>937</v>
      </c>
    </row>
    <row r="187" spans="1:4" x14ac:dyDescent="0.2">
      <c r="A187" s="67" t="s">
        <v>449</v>
      </c>
    </row>
  </sheetData>
  <hyperlinks>
    <hyperlink ref="D2" location="Cover!A1" display="Return to: Cover" xr:uid="{C799D3D2-99B5-43FB-B48C-1D2168A50F18}"/>
  </hyperlinks>
  <pageMargins left="0.7" right="0.7" top="0.75" bottom="0.75" header="0.3" footer="0.3"/>
  <pageSetup orientation="portrait" r:id="rId1"/>
  <ignoredErrors>
    <ignoredError sqref="A31"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F8FC-35E7-43AE-BB8E-9C080538B185}">
  <dimension ref="A1:P75"/>
  <sheetViews>
    <sheetView zoomScaleNormal="100" workbookViewId="0"/>
  </sheetViews>
  <sheetFormatPr defaultColWidth="9.33203125" defaultRowHeight="12.75" x14ac:dyDescent="0.2"/>
  <cols>
    <col min="1" max="1" width="28" style="26" customWidth="1"/>
    <col min="2" max="2" width="13.33203125" style="8" customWidth="1"/>
    <col min="3" max="3" width="16.6640625" style="8" customWidth="1"/>
    <col min="4" max="5" width="13.33203125" style="8" customWidth="1"/>
    <col min="6" max="6" width="9.33203125" style="8"/>
    <col min="7" max="14" width="9.33203125" style="8" customWidth="1"/>
    <col min="15" max="18" width="9.33203125" style="5" customWidth="1"/>
    <col min="19" max="16384" width="9.33203125" style="5"/>
  </cols>
  <sheetData>
    <row r="1" spans="1:14" s="1" customFormat="1" x14ac:dyDescent="0.2">
      <c r="A1" s="22"/>
      <c r="B1" s="13"/>
      <c r="C1" s="13"/>
      <c r="D1" s="13"/>
      <c r="E1" s="13"/>
      <c r="F1" s="13"/>
      <c r="G1" s="13"/>
      <c r="H1" s="13"/>
      <c r="I1" s="13"/>
      <c r="J1" s="13"/>
      <c r="K1" s="13"/>
      <c r="L1" s="13"/>
      <c r="M1" s="13"/>
      <c r="N1" s="13"/>
    </row>
    <row r="2" spans="1:14" s="1" customFormat="1" ht="20.25" thickBot="1" x14ac:dyDescent="0.35">
      <c r="A2" s="23" t="s">
        <v>38</v>
      </c>
      <c r="B2" s="13"/>
      <c r="C2" s="13"/>
      <c r="D2" s="62" t="s">
        <v>77</v>
      </c>
      <c r="E2" s="13"/>
      <c r="F2" s="13"/>
      <c r="J2" s="13"/>
      <c r="K2" s="13"/>
      <c r="L2" s="13"/>
      <c r="M2" s="13"/>
      <c r="N2" s="13"/>
    </row>
    <row r="3" spans="1:14" s="1" customFormat="1" ht="18.75" thickTop="1" x14ac:dyDescent="0.25">
      <c r="A3" s="65" t="s">
        <v>0</v>
      </c>
      <c r="B3" s="13"/>
      <c r="C3" s="13"/>
      <c r="D3" s="13"/>
      <c r="E3" s="13"/>
      <c r="F3" s="13"/>
      <c r="H3" s="13"/>
      <c r="J3" s="13"/>
      <c r="K3" s="89"/>
      <c r="L3" s="13"/>
      <c r="M3" s="13"/>
      <c r="N3" s="13"/>
    </row>
    <row r="4" spans="1:14" s="4" customFormat="1" x14ac:dyDescent="0.2">
      <c r="A4" s="25"/>
      <c r="B4" s="14"/>
      <c r="C4" s="14"/>
      <c r="D4" s="14"/>
      <c r="E4" s="14"/>
      <c r="F4" s="14"/>
      <c r="J4" s="14"/>
      <c r="K4" s="14"/>
      <c r="L4" s="14"/>
      <c r="M4" s="14"/>
      <c r="N4" s="14"/>
    </row>
    <row r="5" spans="1:14" s="1" customFormat="1" x14ac:dyDescent="0.2">
      <c r="A5" s="22"/>
      <c r="B5" s="13"/>
      <c r="C5" s="13"/>
      <c r="D5" s="13"/>
      <c r="E5" s="13"/>
      <c r="F5" s="13"/>
      <c r="G5" s="13" t="s">
        <v>450</v>
      </c>
      <c r="H5" s="13" t="s">
        <v>450</v>
      </c>
      <c r="I5" s="13" t="s">
        <v>450</v>
      </c>
      <c r="J5" s="13" t="s">
        <v>450</v>
      </c>
      <c r="K5" s="13" t="s">
        <v>450</v>
      </c>
      <c r="L5" s="13" t="s">
        <v>450</v>
      </c>
      <c r="M5" s="13"/>
      <c r="N5" s="13"/>
    </row>
    <row r="6" spans="1:14" ht="17.25" thickBot="1" x14ac:dyDescent="0.35">
      <c r="A6" s="27" t="s">
        <v>40</v>
      </c>
      <c r="G6" s="13"/>
      <c r="H6" s="13"/>
      <c r="I6" s="13"/>
      <c r="J6" s="13"/>
      <c r="K6" s="13"/>
      <c r="L6" s="13"/>
    </row>
    <row r="7" spans="1:14" x14ac:dyDescent="0.2">
      <c r="A7" s="28" t="s">
        <v>451</v>
      </c>
      <c r="G7" s="13"/>
      <c r="H7" s="13"/>
      <c r="I7" s="13"/>
      <c r="J7" s="13"/>
      <c r="K7" s="13"/>
      <c r="L7" s="13"/>
    </row>
    <row r="8" spans="1:14" x14ac:dyDescent="0.2">
      <c r="A8" s="30" t="s">
        <v>80</v>
      </c>
      <c r="B8" s="15" t="s">
        <v>287</v>
      </c>
      <c r="C8" s="15" t="s">
        <v>286</v>
      </c>
      <c r="D8" s="15" t="s">
        <v>288</v>
      </c>
      <c r="E8" s="15" t="s">
        <v>92</v>
      </c>
      <c r="G8" s="13"/>
      <c r="H8" s="13"/>
      <c r="I8" s="13"/>
      <c r="J8" s="22"/>
      <c r="K8" s="13"/>
    </row>
    <row r="9" spans="1:14" x14ac:dyDescent="0.2">
      <c r="A9" s="26">
        <v>2012</v>
      </c>
      <c r="B9" s="7">
        <v>23341</v>
      </c>
      <c r="C9" s="7">
        <v>7940</v>
      </c>
      <c r="D9" s="7">
        <v>4689</v>
      </c>
      <c r="E9" s="7">
        <v>35970</v>
      </c>
      <c r="G9" s="13"/>
      <c r="H9" s="13"/>
      <c r="I9" s="13"/>
      <c r="J9" s="13"/>
      <c r="K9" s="13"/>
    </row>
    <row r="10" spans="1:14" x14ac:dyDescent="0.2">
      <c r="A10" s="26">
        <v>2013</v>
      </c>
      <c r="B10" s="7">
        <v>23880</v>
      </c>
      <c r="C10" s="7">
        <v>8232</v>
      </c>
      <c r="D10" s="7">
        <v>4821</v>
      </c>
      <c r="E10" s="7">
        <v>36933</v>
      </c>
      <c r="G10" s="13"/>
      <c r="H10" s="13"/>
      <c r="I10" s="13"/>
      <c r="J10" s="13"/>
      <c r="K10" s="13"/>
    </row>
    <row r="11" spans="1:14" x14ac:dyDescent="0.2">
      <c r="A11" s="26">
        <v>2014</v>
      </c>
      <c r="B11" s="7">
        <v>24659</v>
      </c>
      <c r="C11" s="7">
        <v>8341</v>
      </c>
      <c r="D11" s="7">
        <v>4859</v>
      </c>
      <c r="E11" s="7">
        <v>37859</v>
      </c>
      <c r="G11" s="13"/>
      <c r="H11" s="13"/>
      <c r="I11" s="13"/>
      <c r="K11" s="13"/>
    </row>
    <row r="12" spans="1:14" x14ac:dyDescent="0.2">
      <c r="A12" s="26">
        <v>2015</v>
      </c>
      <c r="B12" s="7">
        <v>25282</v>
      </c>
      <c r="C12" s="7">
        <v>8530</v>
      </c>
      <c r="D12" s="7">
        <v>5062</v>
      </c>
      <c r="E12" s="7">
        <v>38875</v>
      </c>
      <c r="G12" s="13"/>
      <c r="H12" s="13"/>
      <c r="I12" s="13"/>
      <c r="K12" s="13"/>
    </row>
    <row r="13" spans="1:14" x14ac:dyDescent="0.2">
      <c r="A13" s="26">
        <v>2016</v>
      </c>
      <c r="B13" s="7">
        <v>26946</v>
      </c>
      <c r="C13" s="7">
        <v>8739</v>
      </c>
      <c r="D13" s="7">
        <v>5255</v>
      </c>
      <c r="E13" s="7">
        <v>40941</v>
      </c>
      <c r="G13" s="13"/>
      <c r="H13" s="13"/>
      <c r="I13" s="13"/>
      <c r="K13" s="13"/>
    </row>
    <row r="14" spans="1:14" x14ac:dyDescent="0.2">
      <c r="A14" s="26">
        <v>2017</v>
      </c>
      <c r="B14" s="7">
        <v>27947</v>
      </c>
      <c r="C14" s="7">
        <v>8935</v>
      </c>
      <c r="D14" s="7">
        <v>5321</v>
      </c>
      <c r="E14" s="7">
        <v>42204</v>
      </c>
      <c r="G14" s="13"/>
      <c r="I14" s="13"/>
      <c r="J14" s="5"/>
      <c r="K14" s="13"/>
    </row>
    <row r="15" spans="1:14" x14ac:dyDescent="0.2">
      <c r="A15" s="26">
        <v>2018</v>
      </c>
      <c r="B15" s="7">
        <v>29258</v>
      </c>
      <c r="C15" s="7">
        <v>9055</v>
      </c>
      <c r="D15" s="7">
        <v>5561</v>
      </c>
      <c r="E15" s="7">
        <v>43874</v>
      </c>
      <c r="G15" s="13"/>
      <c r="I15" s="13"/>
      <c r="J15" s="5"/>
      <c r="K15" s="13"/>
    </row>
    <row r="16" spans="1:14" x14ac:dyDescent="0.2">
      <c r="A16" s="26">
        <v>2019</v>
      </c>
      <c r="B16" s="7">
        <v>29992</v>
      </c>
      <c r="C16" s="7">
        <v>9197</v>
      </c>
      <c r="D16" s="7">
        <v>5759</v>
      </c>
      <c r="E16" s="7">
        <v>44949</v>
      </c>
      <c r="F16" s="7"/>
      <c r="G16" s="13"/>
      <c r="H16" s="5"/>
      <c r="I16" s="13"/>
      <c r="J16" s="5"/>
      <c r="K16" s="13"/>
    </row>
    <row r="17" spans="1:11" x14ac:dyDescent="0.2">
      <c r="A17" s="26">
        <v>2020</v>
      </c>
      <c r="B17" s="7">
        <v>31749</v>
      </c>
      <c r="C17" s="7">
        <v>9340</v>
      </c>
      <c r="D17" s="7">
        <v>5742</v>
      </c>
      <c r="E17" s="7">
        <v>46831</v>
      </c>
      <c r="F17" s="7"/>
      <c r="G17" s="13"/>
      <c r="H17" s="5"/>
      <c r="I17" s="13"/>
      <c r="J17" s="5"/>
      <c r="K17" s="13"/>
    </row>
    <row r="18" spans="1:11" x14ac:dyDescent="0.2">
      <c r="A18" s="26">
        <v>2021</v>
      </c>
      <c r="B18" s="7">
        <v>32996</v>
      </c>
      <c r="C18" s="7">
        <v>9508</v>
      </c>
      <c r="D18" s="7">
        <v>5866</v>
      </c>
      <c r="E18" s="7">
        <v>48371</v>
      </c>
      <c r="F18" s="7"/>
      <c r="G18" s="13"/>
      <c r="H18" s="5"/>
      <c r="I18" s="13"/>
      <c r="J18" s="5"/>
      <c r="K18" s="13"/>
    </row>
    <row r="19" spans="1:11" x14ac:dyDescent="0.2">
      <c r="A19" s="26">
        <v>2022</v>
      </c>
      <c r="B19" s="7">
        <v>33065</v>
      </c>
      <c r="C19" s="7">
        <v>9461</v>
      </c>
      <c r="D19" s="7">
        <v>6035</v>
      </c>
      <c r="E19" s="7">
        <v>48467</v>
      </c>
      <c r="F19" s="7"/>
      <c r="G19" s="13"/>
      <c r="H19" s="5"/>
      <c r="I19" s="13"/>
      <c r="J19" s="5"/>
      <c r="K19" s="13"/>
    </row>
    <row r="20" spans="1:11" x14ac:dyDescent="0.2">
      <c r="A20" s="26">
        <v>2023</v>
      </c>
      <c r="B20" s="7">
        <v>33874</v>
      </c>
      <c r="C20" s="7">
        <v>9723</v>
      </c>
      <c r="D20" s="7">
        <v>6221</v>
      </c>
      <c r="E20" s="7">
        <v>49818</v>
      </c>
      <c r="F20" s="7"/>
      <c r="G20" s="13"/>
      <c r="H20" s="5"/>
      <c r="I20" s="13"/>
      <c r="J20" s="5"/>
      <c r="K20" s="13"/>
    </row>
    <row r="21" spans="1:11" x14ac:dyDescent="0.2">
      <c r="A21" s="26">
        <v>2024</v>
      </c>
      <c r="B21" s="7">
        <v>33971</v>
      </c>
      <c r="C21" s="7">
        <v>9742</v>
      </c>
      <c r="D21" s="7">
        <v>6467</v>
      </c>
      <c r="E21" s="7">
        <v>50180</v>
      </c>
      <c r="F21" s="7"/>
      <c r="G21" s="13"/>
      <c r="H21" s="5"/>
      <c r="I21" s="13"/>
      <c r="J21" s="5"/>
      <c r="K21" s="13"/>
    </row>
    <row r="22" spans="1:11" x14ac:dyDescent="0.2">
      <c r="A22" s="67" t="s">
        <v>452</v>
      </c>
      <c r="G22" s="13"/>
      <c r="H22" s="5"/>
      <c r="I22" s="13"/>
      <c r="J22" s="13"/>
      <c r="K22" s="13"/>
    </row>
    <row r="23" spans="1:11" x14ac:dyDescent="0.2">
      <c r="G23" s="13"/>
      <c r="H23" s="13"/>
      <c r="I23" s="13"/>
      <c r="J23" s="13"/>
      <c r="K23" s="13"/>
    </row>
    <row r="24" spans="1:11" x14ac:dyDescent="0.2">
      <c r="A24" s="28" t="s">
        <v>453</v>
      </c>
      <c r="G24" s="13"/>
      <c r="H24" s="13"/>
      <c r="I24" s="13"/>
      <c r="J24" s="13"/>
      <c r="K24" s="13"/>
    </row>
    <row r="25" spans="1:11" x14ac:dyDescent="0.2">
      <c r="A25" s="30" t="s">
        <v>80</v>
      </c>
      <c r="B25" s="15" t="s">
        <v>287</v>
      </c>
      <c r="C25" s="15" t="s">
        <v>286</v>
      </c>
      <c r="D25" s="15" t="s">
        <v>288</v>
      </c>
      <c r="E25" s="15" t="s">
        <v>92</v>
      </c>
      <c r="G25" s="13"/>
      <c r="H25" s="13"/>
      <c r="I25" s="13"/>
    </row>
    <row r="26" spans="1:11" x14ac:dyDescent="0.2">
      <c r="A26" s="26">
        <v>2012</v>
      </c>
      <c r="B26" s="7">
        <v>21472.9</v>
      </c>
      <c r="C26" s="7">
        <v>6629.6</v>
      </c>
      <c r="D26" s="7">
        <v>3943.2</v>
      </c>
      <c r="E26" s="7">
        <v>32045.7</v>
      </c>
      <c r="G26" s="13"/>
      <c r="H26" s="13"/>
      <c r="I26" s="13"/>
    </row>
    <row r="27" spans="1:11" x14ac:dyDescent="0.2">
      <c r="A27" s="26">
        <v>2013</v>
      </c>
      <c r="B27" s="7">
        <v>21566.2</v>
      </c>
      <c r="C27" s="7">
        <v>6893.6</v>
      </c>
      <c r="D27" s="7">
        <v>4008.6</v>
      </c>
      <c r="E27" s="7">
        <v>32468.400000000001</v>
      </c>
      <c r="G27" s="13"/>
      <c r="H27" s="13"/>
    </row>
    <row r="28" spans="1:11" x14ac:dyDescent="0.2">
      <c r="A28" s="26">
        <v>2014</v>
      </c>
      <c r="B28" s="7">
        <v>22244.799999999999</v>
      </c>
      <c r="C28" s="7">
        <v>7031.2</v>
      </c>
      <c r="D28" s="7">
        <v>4131.5</v>
      </c>
      <c r="E28" s="7">
        <v>33407.5</v>
      </c>
      <c r="G28" s="13"/>
      <c r="H28" s="13"/>
    </row>
    <row r="29" spans="1:11" x14ac:dyDescent="0.2">
      <c r="A29" s="26">
        <v>2015</v>
      </c>
      <c r="B29" s="7">
        <v>22757.8</v>
      </c>
      <c r="C29" s="7">
        <v>7187.5</v>
      </c>
      <c r="D29" s="7">
        <v>4258.5</v>
      </c>
      <c r="E29" s="7">
        <v>34203.800000000003</v>
      </c>
      <c r="G29" s="13"/>
      <c r="H29" s="13"/>
    </row>
    <row r="30" spans="1:11" x14ac:dyDescent="0.2">
      <c r="A30" s="26">
        <v>2016</v>
      </c>
      <c r="B30" s="7">
        <v>24249.599999999999</v>
      </c>
      <c r="C30" s="7">
        <v>7405.1</v>
      </c>
      <c r="D30" s="7">
        <v>4441.3</v>
      </c>
      <c r="E30" s="7">
        <v>36096</v>
      </c>
      <c r="G30" s="13"/>
    </row>
    <row r="31" spans="1:11" x14ac:dyDescent="0.2">
      <c r="A31" s="26">
        <v>2017</v>
      </c>
      <c r="B31" s="7">
        <v>25008.3</v>
      </c>
      <c r="C31" s="7">
        <v>7525.3</v>
      </c>
      <c r="D31" s="7">
        <v>4557.1000000000004</v>
      </c>
      <c r="E31" s="7">
        <v>37090.699999999997</v>
      </c>
      <c r="G31" s="13"/>
    </row>
    <row r="32" spans="1:11" x14ac:dyDescent="0.2">
      <c r="A32" s="26">
        <v>2018</v>
      </c>
      <c r="B32" s="7">
        <v>26151.9</v>
      </c>
      <c r="C32" s="7">
        <v>7662.3</v>
      </c>
      <c r="D32" s="7">
        <v>4773.3999999999996</v>
      </c>
      <c r="E32" s="7">
        <v>38587.599999999999</v>
      </c>
      <c r="G32" s="13"/>
      <c r="I32" s="5"/>
    </row>
    <row r="33" spans="1:16" x14ac:dyDescent="0.2">
      <c r="A33" s="26">
        <v>2019</v>
      </c>
      <c r="B33" s="7">
        <v>26899.9</v>
      </c>
      <c r="C33" s="7">
        <v>7810.6</v>
      </c>
      <c r="D33" s="7">
        <v>4907.6000000000004</v>
      </c>
      <c r="E33" s="7">
        <v>39618.1</v>
      </c>
      <c r="F33" s="7"/>
      <c r="G33" s="13"/>
      <c r="H33" s="5"/>
      <c r="I33" s="5"/>
    </row>
    <row r="34" spans="1:16" x14ac:dyDescent="0.2">
      <c r="A34" s="26">
        <v>2020</v>
      </c>
      <c r="B34" s="7">
        <v>27686.799999999999</v>
      </c>
      <c r="C34" s="7">
        <v>8003.1</v>
      </c>
      <c r="D34" s="7">
        <v>4941.3</v>
      </c>
      <c r="E34" s="7">
        <v>40631.199999999997</v>
      </c>
      <c r="F34" s="7"/>
      <c r="G34" s="13"/>
      <c r="H34" s="5"/>
      <c r="I34" s="5"/>
    </row>
    <row r="35" spans="1:16" x14ac:dyDescent="0.2">
      <c r="A35" s="26">
        <v>2021</v>
      </c>
      <c r="B35" s="7">
        <v>28752.9</v>
      </c>
      <c r="C35" s="7">
        <v>8153.6</v>
      </c>
      <c r="D35" s="7">
        <v>5047.3999999999996</v>
      </c>
      <c r="E35" s="7">
        <v>41953.9</v>
      </c>
      <c r="F35" s="7"/>
      <c r="G35" s="13"/>
      <c r="H35" s="5"/>
      <c r="I35" s="5"/>
    </row>
    <row r="36" spans="1:16" x14ac:dyDescent="0.2">
      <c r="A36" s="26">
        <v>2022</v>
      </c>
      <c r="B36" s="7">
        <v>28753.8</v>
      </c>
      <c r="C36" s="7">
        <v>8173.3</v>
      </c>
      <c r="D36" s="7">
        <v>5203.5</v>
      </c>
      <c r="E36" s="7">
        <v>42130.6</v>
      </c>
      <c r="F36" s="7"/>
      <c r="G36" s="13"/>
      <c r="H36" s="5"/>
      <c r="I36" s="5"/>
    </row>
    <row r="37" spans="1:16" x14ac:dyDescent="0.2">
      <c r="A37" s="26">
        <v>2023</v>
      </c>
      <c r="B37" s="7">
        <v>29362.2</v>
      </c>
      <c r="C37" s="7">
        <v>8341.9</v>
      </c>
      <c r="D37" s="7">
        <v>5355.3</v>
      </c>
      <c r="E37" s="7">
        <v>43059.4</v>
      </c>
      <c r="F37" s="7"/>
      <c r="G37" s="13"/>
      <c r="H37" s="5"/>
      <c r="I37" s="5"/>
    </row>
    <row r="38" spans="1:16" x14ac:dyDescent="0.2">
      <c r="A38" s="26">
        <v>2024</v>
      </c>
      <c r="B38" s="7">
        <v>30322</v>
      </c>
      <c r="C38" s="7">
        <v>8414.5</v>
      </c>
      <c r="D38" s="7">
        <v>5558</v>
      </c>
      <c r="E38" s="7">
        <v>44294.5</v>
      </c>
      <c r="F38" s="7"/>
      <c r="G38" s="13"/>
      <c r="H38" s="5"/>
      <c r="I38" s="5"/>
    </row>
    <row r="39" spans="1:16" x14ac:dyDescent="0.2">
      <c r="A39" s="67" t="s">
        <v>452</v>
      </c>
      <c r="B39" s="7"/>
      <c r="C39" s="7"/>
      <c r="D39" s="7"/>
      <c r="E39" s="7"/>
      <c r="G39" s="13"/>
      <c r="H39" s="13"/>
      <c r="I39" s="13"/>
      <c r="J39" s="13"/>
      <c r="K39" s="13"/>
    </row>
    <row r="40" spans="1:16" x14ac:dyDescent="0.2">
      <c r="B40" s="7"/>
      <c r="C40" s="7"/>
      <c r="D40" s="7"/>
      <c r="E40" s="7"/>
      <c r="G40" s="13"/>
      <c r="H40" s="13"/>
      <c r="I40" s="13"/>
      <c r="J40" s="13"/>
      <c r="K40" s="13"/>
    </row>
    <row r="41" spans="1:16" x14ac:dyDescent="0.2">
      <c r="G41" s="13"/>
      <c r="H41" s="13"/>
      <c r="I41" s="13"/>
      <c r="J41" s="13"/>
      <c r="K41" s="13"/>
    </row>
    <row r="42" spans="1:16" ht="17.25" thickBot="1" x14ac:dyDescent="0.35">
      <c r="A42" s="27" t="s">
        <v>41</v>
      </c>
      <c r="G42" s="13"/>
      <c r="H42" s="13"/>
      <c r="I42" s="13"/>
      <c r="J42" s="13"/>
      <c r="K42" s="13"/>
    </row>
    <row r="43" spans="1:16" x14ac:dyDescent="0.2">
      <c r="A43" s="28" t="s">
        <v>454</v>
      </c>
      <c r="G43" s="13"/>
      <c r="H43" s="13"/>
      <c r="I43" s="13"/>
      <c r="J43" s="13"/>
      <c r="K43" s="13"/>
    </row>
    <row r="44" spans="1:16" x14ac:dyDescent="0.2">
      <c r="A44" s="30" t="s">
        <v>80</v>
      </c>
      <c r="B44" s="15" t="s">
        <v>287</v>
      </c>
      <c r="C44" s="15" t="s">
        <v>286</v>
      </c>
      <c r="D44" s="15" t="s">
        <v>288</v>
      </c>
      <c r="E44" s="15" t="s">
        <v>92</v>
      </c>
      <c r="G44" s="13"/>
      <c r="H44" s="13"/>
      <c r="I44" s="13"/>
      <c r="K44" s="13"/>
    </row>
    <row r="45" spans="1:16" x14ac:dyDescent="0.2">
      <c r="A45" s="26">
        <v>2012</v>
      </c>
      <c r="B45" s="7">
        <v>20570</v>
      </c>
      <c r="C45" s="7">
        <v>8689</v>
      </c>
      <c r="D45" s="7">
        <v>9196</v>
      </c>
      <c r="E45" s="7">
        <v>38455</v>
      </c>
      <c r="G45" s="13"/>
      <c r="H45" s="13"/>
      <c r="I45" s="13"/>
      <c r="J45" s="13"/>
      <c r="O45" s="8"/>
      <c r="P45" s="8"/>
    </row>
    <row r="46" spans="1:16" x14ac:dyDescent="0.2">
      <c r="A46" s="26">
        <v>2013</v>
      </c>
      <c r="B46" s="7">
        <v>20367</v>
      </c>
      <c r="C46" s="7">
        <v>8805</v>
      </c>
      <c r="D46" s="7">
        <v>9385</v>
      </c>
      <c r="E46" s="7">
        <v>38557</v>
      </c>
      <c r="G46" s="13"/>
      <c r="H46" s="13"/>
      <c r="I46" s="13"/>
      <c r="J46" s="13"/>
      <c r="K46" s="5"/>
      <c r="L46" s="5"/>
      <c r="O46" s="8"/>
      <c r="P46" s="8"/>
    </row>
    <row r="47" spans="1:16" x14ac:dyDescent="0.2">
      <c r="A47" s="26">
        <v>2014</v>
      </c>
      <c r="B47" s="7">
        <v>19964</v>
      </c>
      <c r="C47" s="7">
        <v>8839</v>
      </c>
      <c r="D47" s="7">
        <v>9304</v>
      </c>
      <c r="E47" s="7">
        <v>38107</v>
      </c>
      <c r="G47" s="13"/>
      <c r="H47" s="13"/>
      <c r="I47" s="13"/>
      <c r="K47" s="5"/>
      <c r="L47" s="5"/>
      <c r="O47" s="8"/>
      <c r="P47" s="8"/>
    </row>
    <row r="48" spans="1:16" x14ac:dyDescent="0.2">
      <c r="A48" s="26">
        <v>2015</v>
      </c>
      <c r="B48" s="7">
        <v>20103</v>
      </c>
      <c r="C48" s="7">
        <v>8956</v>
      </c>
      <c r="D48" s="7">
        <v>9520</v>
      </c>
      <c r="E48" s="7">
        <v>38579</v>
      </c>
      <c r="G48" s="13"/>
      <c r="H48" s="13"/>
      <c r="I48" s="13"/>
      <c r="K48" s="5"/>
      <c r="L48" s="5"/>
      <c r="O48" s="8"/>
      <c r="P48" s="8"/>
    </row>
    <row r="49" spans="1:16" x14ac:dyDescent="0.2">
      <c r="A49" s="26">
        <v>2016</v>
      </c>
      <c r="B49" s="7">
        <v>20451</v>
      </c>
      <c r="C49" s="7">
        <v>9034</v>
      </c>
      <c r="D49" s="7">
        <v>9756</v>
      </c>
      <c r="E49" s="7">
        <v>39240</v>
      </c>
      <c r="G49" s="13"/>
      <c r="H49" s="13"/>
      <c r="I49" s="13"/>
      <c r="K49" s="5"/>
      <c r="L49" s="5"/>
      <c r="O49" s="8"/>
      <c r="P49" s="8"/>
    </row>
    <row r="50" spans="1:16" x14ac:dyDescent="0.2">
      <c r="A50" s="26">
        <v>2017</v>
      </c>
      <c r="B50" s="7">
        <v>21303</v>
      </c>
      <c r="C50" s="7">
        <v>9227</v>
      </c>
      <c r="D50" s="7">
        <v>9783</v>
      </c>
      <c r="E50" s="7">
        <v>40312</v>
      </c>
      <c r="G50" s="13"/>
      <c r="H50" s="13"/>
      <c r="I50" s="13"/>
      <c r="J50" s="5"/>
      <c r="K50" s="5"/>
      <c r="L50" s="5"/>
      <c r="O50" s="8"/>
      <c r="P50" s="8"/>
    </row>
    <row r="51" spans="1:16" x14ac:dyDescent="0.2">
      <c r="A51" s="26">
        <v>2018</v>
      </c>
      <c r="B51" s="7">
        <v>21977</v>
      </c>
      <c r="C51" s="7">
        <v>9278</v>
      </c>
      <c r="D51" s="7">
        <v>10026</v>
      </c>
      <c r="E51" s="7">
        <v>41281</v>
      </c>
      <c r="G51" s="13"/>
      <c r="H51" s="13"/>
      <c r="I51" s="13"/>
      <c r="J51" s="5"/>
      <c r="K51" s="5"/>
      <c r="L51" s="5"/>
      <c r="O51" s="8"/>
      <c r="P51" s="8"/>
    </row>
    <row r="52" spans="1:16" x14ac:dyDescent="0.2">
      <c r="A52" s="26">
        <v>2019</v>
      </c>
      <c r="B52" s="7">
        <v>22233</v>
      </c>
      <c r="C52" s="7">
        <v>9362</v>
      </c>
      <c r="D52" s="7">
        <v>10377</v>
      </c>
      <c r="E52" s="7">
        <v>41971</v>
      </c>
      <c r="G52" s="13"/>
      <c r="H52" s="13"/>
      <c r="I52" s="13"/>
      <c r="J52" s="5"/>
      <c r="K52" s="5"/>
      <c r="L52" s="5"/>
      <c r="O52" s="8"/>
      <c r="P52" s="8"/>
    </row>
    <row r="53" spans="1:16" x14ac:dyDescent="0.2">
      <c r="A53" s="26">
        <v>2020</v>
      </c>
      <c r="B53" s="7">
        <v>23766</v>
      </c>
      <c r="C53" s="7">
        <v>9577</v>
      </c>
      <c r="D53" s="7">
        <v>10546</v>
      </c>
      <c r="E53" s="7">
        <v>43889</v>
      </c>
      <c r="F53" s="7"/>
      <c r="G53" s="13"/>
      <c r="H53" s="13"/>
      <c r="I53" s="13"/>
      <c r="J53" s="5"/>
      <c r="K53" s="5"/>
      <c r="L53" s="5"/>
      <c r="O53" s="8"/>
      <c r="P53" s="8"/>
    </row>
    <row r="54" spans="1:16" x14ac:dyDescent="0.2">
      <c r="A54" s="26">
        <v>2021</v>
      </c>
      <c r="B54" s="7">
        <v>24773</v>
      </c>
      <c r="C54" s="7">
        <v>9703</v>
      </c>
      <c r="D54" s="7">
        <v>10831</v>
      </c>
      <c r="E54" s="7">
        <v>45306</v>
      </c>
      <c r="F54" s="7"/>
      <c r="G54" s="13"/>
      <c r="H54" s="13"/>
      <c r="I54" s="13"/>
      <c r="J54" s="5"/>
      <c r="K54" s="5"/>
      <c r="L54" s="5"/>
      <c r="O54" s="8"/>
      <c r="P54" s="8"/>
    </row>
    <row r="55" spans="1:16" x14ac:dyDescent="0.2">
      <c r="A55" s="26">
        <v>2022</v>
      </c>
      <c r="B55" s="7">
        <v>25537</v>
      </c>
      <c r="C55" s="7">
        <v>9738</v>
      </c>
      <c r="D55" s="7">
        <v>11142</v>
      </c>
      <c r="E55" s="7">
        <v>46319</v>
      </c>
      <c r="F55" s="7"/>
      <c r="G55" s="13"/>
      <c r="H55" s="13"/>
      <c r="I55" s="13"/>
      <c r="J55" s="5"/>
      <c r="K55" s="5"/>
      <c r="L55" s="5"/>
      <c r="O55" s="8"/>
      <c r="P55" s="8"/>
    </row>
    <row r="56" spans="1:16" x14ac:dyDescent="0.2">
      <c r="A56" s="26">
        <v>2023</v>
      </c>
      <c r="B56" s="7">
        <v>26282</v>
      </c>
      <c r="C56" s="7">
        <v>10228</v>
      </c>
      <c r="D56" s="7">
        <v>11645</v>
      </c>
      <c r="E56" s="7">
        <v>48155</v>
      </c>
      <c r="F56" s="7"/>
      <c r="G56" s="13"/>
      <c r="H56" s="13"/>
      <c r="I56" s="13"/>
      <c r="J56" s="5"/>
      <c r="K56" s="5"/>
      <c r="L56" s="5"/>
      <c r="O56" s="8"/>
      <c r="P56" s="8"/>
    </row>
    <row r="57" spans="1:16" x14ac:dyDescent="0.2">
      <c r="A57" s="26">
        <v>2024</v>
      </c>
      <c r="B57" s="7">
        <v>26040</v>
      </c>
      <c r="C57" s="7">
        <v>10549</v>
      </c>
      <c r="D57" s="7">
        <v>12236</v>
      </c>
      <c r="E57" s="7">
        <v>48825</v>
      </c>
      <c r="F57" s="7"/>
      <c r="G57" s="13"/>
      <c r="H57" s="13"/>
      <c r="I57" s="13"/>
      <c r="J57" s="5"/>
      <c r="K57" s="5"/>
      <c r="L57" s="5"/>
      <c r="O57" s="8"/>
      <c r="P57" s="8"/>
    </row>
    <row r="58" spans="1:16" x14ac:dyDescent="0.2">
      <c r="A58" s="67" t="s">
        <v>452</v>
      </c>
      <c r="G58" s="13"/>
      <c r="H58" s="13"/>
      <c r="I58" s="13"/>
      <c r="J58" s="13"/>
      <c r="K58" s="13"/>
    </row>
    <row r="59" spans="1:16" x14ac:dyDescent="0.2">
      <c r="G59" s="13"/>
      <c r="H59" s="13"/>
      <c r="I59" s="13"/>
      <c r="J59" s="13"/>
      <c r="K59" s="13"/>
    </row>
    <row r="60" spans="1:16" x14ac:dyDescent="0.2">
      <c r="A60" s="28" t="s">
        <v>455</v>
      </c>
      <c r="G60" s="13"/>
      <c r="H60" s="13"/>
      <c r="I60" s="13"/>
      <c r="J60" s="13"/>
      <c r="K60" s="13"/>
    </row>
    <row r="61" spans="1:16" x14ac:dyDescent="0.2">
      <c r="A61" s="30" t="s">
        <v>80</v>
      </c>
      <c r="B61" s="15" t="s">
        <v>287</v>
      </c>
      <c r="C61" s="15" t="s">
        <v>286</v>
      </c>
      <c r="D61" s="15" t="s">
        <v>288</v>
      </c>
      <c r="E61" s="15" t="s">
        <v>92</v>
      </c>
      <c r="G61" s="13"/>
      <c r="H61" s="13"/>
      <c r="I61" s="13"/>
      <c r="J61" s="13"/>
      <c r="K61" s="13"/>
    </row>
    <row r="62" spans="1:16" x14ac:dyDescent="0.2">
      <c r="A62" s="26">
        <v>2012</v>
      </c>
      <c r="B62" s="7">
        <v>18923.8</v>
      </c>
      <c r="C62" s="7">
        <v>7255.8</v>
      </c>
      <c r="D62" s="7">
        <v>7732.4</v>
      </c>
      <c r="E62" s="7">
        <v>33912</v>
      </c>
      <c r="G62" s="13"/>
      <c r="H62" s="13"/>
      <c r="I62" s="13"/>
      <c r="J62" s="13"/>
      <c r="O62" s="8"/>
      <c r="P62" s="8"/>
    </row>
    <row r="63" spans="1:16" x14ac:dyDescent="0.2">
      <c r="A63" s="26">
        <v>2013</v>
      </c>
      <c r="B63" s="7">
        <v>18393.900000000001</v>
      </c>
      <c r="C63" s="7">
        <v>7373.9</v>
      </c>
      <c r="D63" s="7">
        <v>7802.3</v>
      </c>
      <c r="E63" s="7">
        <v>33570.1</v>
      </c>
      <c r="G63" s="13"/>
      <c r="H63" s="13"/>
      <c r="I63" s="13"/>
      <c r="J63" s="13"/>
      <c r="K63" s="5"/>
      <c r="L63" s="5"/>
      <c r="O63" s="8"/>
      <c r="P63" s="8"/>
    </row>
    <row r="64" spans="1:16" x14ac:dyDescent="0.2">
      <c r="A64" s="26">
        <v>2014</v>
      </c>
      <c r="B64" s="7">
        <v>18010.099999999999</v>
      </c>
      <c r="C64" s="7">
        <v>7450.6</v>
      </c>
      <c r="D64" s="7">
        <v>7911.5</v>
      </c>
      <c r="E64" s="7">
        <v>33372.199999999997</v>
      </c>
      <c r="G64" s="13"/>
      <c r="H64" s="13"/>
      <c r="I64" s="13"/>
      <c r="K64" s="5"/>
      <c r="L64" s="5"/>
      <c r="O64" s="8"/>
      <c r="P64" s="8"/>
    </row>
    <row r="65" spans="1:16" x14ac:dyDescent="0.2">
      <c r="A65" s="26">
        <v>2015</v>
      </c>
      <c r="B65" s="7">
        <v>18096</v>
      </c>
      <c r="C65" s="7">
        <v>7545.6</v>
      </c>
      <c r="D65" s="7">
        <v>8008.7</v>
      </c>
      <c r="E65" s="7">
        <v>33650.300000000003</v>
      </c>
      <c r="G65" s="13"/>
      <c r="H65" s="13"/>
      <c r="I65" s="13"/>
      <c r="K65" s="5"/>
      <c r="L65" s="5"/>
      <c r="O65" s="8"/>
      <c r="P65" s="8"/>
    </row>
    <row r="66" spans="1:16" x14ac:dyDescent="0.2">
      <c r="A66" s="26">
        <v>2016</v>
      </c>
      <c r="B66" s="7">
        <v>18404.400000000001</v>
      </c>
      <c r="C66" s="7">
        <v>7654.9</v>
      </c>
      <c r="D66" s="7">
        <v>8244.2999999999993</v>
      </c>
      <c r="E66" s="7">
        <v>34303.599999999999</v>
      </c>
      <c r="G66" s="13"/>
      <c r="H66" s="13"/>
      <c r="I66" s="13"/>
      <c r="K66" s="5"/>
      <c r="L66" s="5"/>
      <c r="O66" s="8"/>
      <c r="P66" s="8"/>
    </row>
    <row r="67" spans="1:16" x14ac:dyDescent="0.2">
      <c r="A67" s="26">
        <v>2017</v>
      </c>
      <c r="B67" s="7">
        <v>19062.7</v>
      </c>
      <c r="C67" s="7">
        <v>7770.6</v>
      </c>
      <c r="D67" s="7">
        <v>8378.1</v>
      </c>
      <c r="E67" s="7">
        <v>35211.4</v>
      </c>
      <c r="G67" s="13"/>
      <c r="H67" s="13"/>
      <c r="I67" s="13"/>
      <c r="J67" s="5"/>
      <c r="K67" s="5"/>
      <c r="L67" s="5"/>
      <c r="O67" s="8"/>
      <c r="P67" s="8"/>
    </row>
    <row r="68" spans="1:16" x14ac:dyDescent="0.2">
      <c r="A68" s="26">
        <v>2018</v>
      </c>
      <c r="B68" s="7">
        <v>19643.5</v>
      </c>
      <c r="C68" s="7">
        <v>7851.4</v>
      </c>
      <c r="D68" s="7">
        <v>8606.7999999999993</v>
      </c>
      <c r="E68" s="7">
        <v>36101.699999999997</v>
      </c>
      <c r="G68" s="13"/>
      <c r="H68" s="13"/>
      <c r="I68" s="13"/>
      <c r="J68" s="5"/>
      <c r="K68" s="5"/>
      <c r="L68" s="5"/>
      <c r="O68" s="8"/>
      <c r="P68" s="8"/>
    </row>
    <row r="69" spans="1:16" x14ac:dyDescent="0.2">
      <c r="A69" s="26">
        <v>2019</v>
      </c>
      <c r="B69" s="7">
        <v>19940.2</v>
      </c>
      <c r="C69" s="7">
        <v>7950.3</v>
      </c>
      <c r="D69" s="7">
        <v>8842.7999999999993</v>
      </c>
      <c r="E69" s="7">
        <v>36733.300000000003</v>
      </c>
      <c r="G69" s="13"/>
      <c r="H69" s="13"/>
      <c r="I69" s="13"/>
      <c r="J69" s="5"/>
      <c r="K69" s="5"/>
      <c r="L69" s="5"/>
      <c r="O69" s="8"/>
      <c r="P69" s="8"/>
    </row>
    <row r="70" spans="1:16" x14ac:dyDescent="0.2">
      <c r="A70" s="26">
        <v>2020</v>
      </c>
      <c r="B70" s="7">
        <v>20724.8</v>
      </c>
      <c r="C70" s="7">
        <v>8206.7000000000007</v>
      </c>
      <c r="D70" s="7">
        <v>9076.1</v>
      </c>
      <c r="E70" s="7">
        <v>38007.599999999999</v>
      </c>
      <c r="F70" s="7"/>
      <c r="G70" s="13"/>
      <c r="H70" s="13"/>
      <c r="I70" s="13"/>
      <c r="J70" s="5"/>
      <c r="K70" s="5"/>
      <c r="L70" s="5"/>
      <c r="O70" s="8"/>
      <c r="P70" s="8"/>
    </row>
    <row r="71" spans="1:16" x14ac:dyDescent="0.2">
      <c r="A71" s="26">
        <v>2021</v>
      </c>
      <c r="B71" s="7">
        <v>21587.200000000001</v>
      </c>
      <c r="C71" s="7">
        <v>8320.4</v>
      </c>
      <c r="D71" s="7">
        <v>9318.5</v>
      </c>
      <c r="E71" s="7">
        <v>39226.1</v>
      </c>
      <c r="F71" s="7"/>
      <c r="G71" s="13"/>
      <c r="H71" s="13"/>
      <c r="I71" s="13"/>
      <c r="J71" s="5"/>
      <c r="K71" s="5"/>
      <c r="L71" s="5"/>
      <c r="O71" s="8"/>
      <c r="P71" s="8"/>
    </row>
    <row r="72" spans="1:16" x14ac:dyDescent="0.2">
      <c r="A72" s="26">
        <v>2022</v>
      </c>
      <c r="B72" s="7">
        <v>22207.1</v>
      </c>
      <c r="C72" s="7">
        <v>8413.2999999999993</v>
      </c>
      <c r="D72" s="7">
        <v>9606.2999999999993</v>
      </c>
      <c r="E72" s="7">
        <v>40226.699999999997</v>
      </c>
      <c r="F72" s="7"/>
      <c r="G72" s="13"/>
      <c r="H72" s="13"/>
      <c r="I72" s="13"/>
      <c r="J72" s="5"/>
      <c r="K72" s="5"/>
      <c r="L72" s="5"/>
      <c r="O72" s="8"/>
      <c r="P72" s="8"/>
    </row>
    <row r="73" spans="1:16" x14ac:dyDescent="0.2">
      <c r="A73" s="26">
        <v>2023</v>
      </c>
      <c r="B73" s="7">
        <v>22781.200000000001</v>
      </c>
      <c r="C73" s="7">
        <v>8774.6</v>
      </c>
      <c r="D73" s="7">
        <v>10024.700000000001</v>
      </c>
      <c r="E73" s="7">
        <v>41580.5</v>
      </c>
      <c r="F73" s="7"/>
      <c r="G73" s="13"/>
      <c r="H73" s="13"/>
      <c r="I73" s="13"/>
      <c r="J73" s="5"/>
      <c r="K73" s="5"/>
      <c r="L73" s="5"/>
      <c r="O73" s="8"/>
      <c r="P73" s="8"/>
    </row>
    <row r="74" spans="1:16" x14ac:dyDescent="0.2">
      <c r="A74" s="26">
        <v>2024</v>
      </c>
      <c r="B74" s="7">
        <v>23242.6</v>
      </c>
      <c r="C74" s="7">
        <v>9110.9</v>
      </c>
      <c r="D74" s="7">
        <v>10517.2</v>
      </c>
      <c r="E74" s="7">
        <v>42870.7</v>
      </c>
      <c r="F74" s="7"/>
      <c r="G74" s="13"/>
      <c r="H74" s="13"/>
      <c r="I74" s="13"/>
      <c r="J74" s="5"/>
      <c r="K74" s="5"/>
      <c r="L74" s="5"/>
      <c r="O74" s="8"/>
      <c r="P74" s="8"/>
    </row>
    <row r="75" spans="1:16" x14ac:dyDescent="0.2">
      <c r="A75" s="67" t="s">
        <v>452</v>
      </c>
      <c r="G75" s="13"/>
      <c r="H75" s="13"/>
      <c r="I75" s="13"/>
      <c r="J75" s="13"/>
      <c r="K75" s="13"/>
    </row>
  </sheetData>
  <hyperlinks>
    <hyperlink ref="D2" location="Cover!A1" display="Return to: Cover" xr:uid="{D1EBFB75-BFBA-4CB2-A491-7FEE3C41CC5B}"/>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7E07F-B715-4C74-BC42-93BCE0EF9453}">
  <dimension ref="A1:AO579"/>
  <sheetViews>
    <sheetView zoomScaleNormal="100" workbookViewId="0"/>
  </sheetViews>
  <sheetFormatPr defaultColWidth="9.33203125" defaultRowHeight="12.75" x14ac:dyDescent="0.2"/>
  <cols>
    <col min="1" max="1" width="26.6640625" style="26" customWidth="1"/>
    <col min="2" max="2" width="17" style="8" customWidth="1"/>
    <col min="3" max="8" width="16.6640625" style="8" customWidth="1"/>
    <col min="9" max="9" width="9.33203125" style="8"/>
    <col min="10" max="11" width="9.33203125" style="8" customWidth="1"/>
    <col min="12" max="14" width="9.33203125" style="5" customWidth="1"/>
    <col min="15" max="15" width="21.6640625" style="5" bestFit="1" customWidth="1"/>
    <col min="16" max="16" width="12.1640625" style="5" bestFit="1" customWidth="1"/>
    <col min="17" max="23" width="9.33203125" style="5" customWidth="1"/>
    <col min="24" max="16384" width="9.33203125" style="5"/>
  </cols>
  <sheetData>
    <row r="1" spans="1:24" s="1" customFormat="1" x14ac:dyDescent="0.2">
      <c r="A1" s="22"/>
      <c r="B1" s="13"/>
      <c r="C1" s="13"/>
      <c r="D1" s="13"/>
      <c r="E1" s="13"/>
      <c r="F1" s="13"/>
      <c r="G1" s="13"/>
      <c r="H1" s="13"/>
      <c r="I1" s="13"/>
      <c r="J1" s="13"/>
      <c r="K1" s="13"/>
    </row>
    <row r="2" spans="1:24" s="1" customFormat="1" ht="20.25" thickBot="1" x14ac:dyDescent="0.35">
      <c r="A2" s="23" t="s">
        <v>42</v>
      </c>
      <c r="B2" s="13"/>
      <c r="C2" s="13"/>
      <c r="D2" s="62" t="s">
        <v>77</v>
      </c>
      <c r="E2" s="13"/>
      <c r="F2" s="13"/>
      <c r="J2" s="13"/>
      <c r="K2" s="13"/>
      <c r="M2" s="5"/>
      <c r="N2" s="5"/>
      <c r="O2" s="5"/>
      <c r="P2" s="5"/>
      <c r="Q2" s="5"/>
    </row>
    <row r="3" spans="1:24" s="1" customFormat="1" ht="18.75" thickTop="1" x14ac:dyDescent="0.25">
      <c r="A3" s="65" t="s">
        <v>0</v>
      </c>
      <c r="B3" s="13"/>
      <c r="C3" s="13"/>
      <c r="D3" s="13"/>
      <c r="E3" s="13"/>
      <c r="F3" s="13"/>
      <c r="H3" s="13"/>
      <c r="J3" s="13"/>
      <c r="K3" s="13"/>
      <c r="M3" s="5"/>
      <c r="N3" s="5"/>
      <c r="O3" s="5"/>
      <c r="P3" s="5"/>
      <c r="Q3" s="5"/>
    </row>
    <row r="4" spans="1:24" s="4" customFormat="1" x14ac:dyDescent="0.2">
      <c r="A4" s="25"/>
      <c r="B4" s="14"/>
      <c r="C4" s="14"/>
      <c r="D4" s="14"/>
      <c r="E4" s="14"/>
      <c r="F4" s="14"/>
      <c r="J4" s="14"/>
      <c r="K4" s="14"/>
    </row>
    <row r="5" spans="1:24" x14ac:dyDescent="0.2">
      <c r="L5" s="8"/>
      <c r="M5" s="8"/>
      <c r="N5" s="8"/>
      <c r="O5" s="8"/>
    </row>
    <row r="6" spans="1:24" ht="17.25" thickBot="1" x14ac:dyDescent="0.35">
      <c r="A6" s="27" t="s">
        <v>44</v>
      </c>
      <c r="L6" s="8"/>
      <c r="M6" s="8"/>
      <c r="N6" s="8"/>
      <c r="O6" s="8"/>
    </row>
    <row r="7" spans="1:24" x14ac:dyDescent="0.2">
      <c r="A7" s="28" t="s">
        <v>456</v>
      </c>
      <c r="L7" s="8"/>
      <c r="M7" s="8"/>
      <c r="N7" s="8"/>
      <c r="O7" s="8"/>
    </row>
    <row r="8" spans="1:24" ht="25.5" x14ac:dyDescent="0.2">
      <c r="A8" s="30" t="s">
        <v>80</v>
      </c>
      <c r="B8" s="19" t="s">
        <v>466</v>
      </c>
      <c r="C8" s="30"/>
      <c r="D8" s="30"/>
      <c r="E8" s="30"/>
      <c r="L8" s="8"/>
      <c r="M8" s="8"/>
      <c r="N8" s="8"/>
      <c r="O8" s="8"/>
    </row>
    <row r="9" spans="1:24" x14ac:dyDescent="0.2">
      <c r="A9" s="30"/>
      <c r="B9" s="15" t="s">
        <v>424</v>
      </c>
      <c r="C9" s="15" t="s">
        <v>425</v>
      </c>
      <c r="D9" s="15" t="s">
        <v>457</v>
      </c>
      <c r="E9" s="15" t="s">
        <v>92</v>
      </c>
      <c r="L9" s="8"/>
      <c r="M9" s="8"/>
      <c r="N9" s="8"/>
      <c r="O9" s="8"/>
      <c r="U9" s="8"/>
      <c r="V9" s="8"/>
      <c r="W9" s="8"/>
      <c r="X9" s="8"/>
    </row>
    <row r="10" spans="1:24" x14ac:dyDescent="0.2">
      <c r="A10" s="26">
        <v>2016</v>
      </c>
      <c r="B10" s="7">
        <v>17483.7</v>
      </c>
      <c r="C10" s="7">
        <v>4758.8</v>
      </c>
      <c r="D10" s="7" t="s">
        <v>217</v>
      </c>
      <c r="E10" s="7">
        <v>22242.5</v>
      </c>
      <c r="L10" s="8"/>
      <c r="M10" s="8"/>
      <c r="N10" s="8"/>
      <c r="O10" s="8"/>
    </row>
    <row r="11" spans="1:24" x14ac:dyDescent="0.2">
      <c r="A11" s="26">
        <v>2017</v>
      </c>
      <c r="B11" s="7">
        <v>17909</v>
      </c>
      <c r="C11" s="7">
        <v>4944.1000000000004</v>
      </c>
      <c r="D11" s="7" t="s">
        <v>217</v>
      </c>
      <c r="E11" s="7">
        <v>22853.1</v>
      </c>
      <c r="L11" s="8"/>
      <c r="M11" s="8"/>
      <c r="N11" s="8"/>
      <c r="O11" s="8"/>
    </row>
    <row r="12" spans="1:24" x14ac:dyDescent="0.2">
      <c r="A12" s="26">
        <v>2018</v>
      </c>
      <c r="B12" s="7">
        <v>18733.900000000001</v>
      </c>
      <c r="C12" s="7">
        <v>5122.1000000000004</v>
      </c>
      <c r="D12" s="7" t="s">
        <v>217</v>
      </c>
      <c r="E12" s="7">
        <v>23856</v>
      </c>
      <c r="L12" s="8"/>
      <c r="M12" s="8"/>
      <c r="N12" s="8"/>
      <c r="O12" s="8"/>
    </row>
    <row r="13" spans="1:24" x14ac:dyDescent="0.2">
      <c r="A13" s="26">
        <v>2019</v>
      </c>
      <c r="B13" s="7">
        <v>19695.599999999999</v>
      </c>
      <c r="C13" s="7">
        <v>5422.7</v>
      </c>
      <c r="D13" s="7" t="s">
        <v>169</v>
      </c>
      <c r="E13" s="7">
        <v>25121.4</v>
      </c>
      <c r="L13" s="8"/>
      <c r="M13" s="8"/>
      <c r="N13" s="8"/>
      <c r="O13" s="8"/>
    </row>
    <row r="14" spans="1:24" x14ac:dyDescent="0.2">
      <c r="A14" s="26">
        <v>2020</v>
      </c>
      <c r="B14" s="7">
        <v>19900.2</v>
      </c>
      <c r="C14" s="7">
        <v>5511</v>
      </c>
      <c r="D14" s="7" t="s">
        <v>169</v>
      </c>
      <c r="E14" s="7">
        <v>25414.1</v>
      </c>
    </row>
    <row r="15" spans="1:24" x14ac:dyDescent="0.2">
      <c r="A15" s="26">
        <v>2021</v>
      </c>
      <c r="B15" s="7">
        <v>20940.900000000001</v>
      </c>
      <c r="C15" s="7">
        <v>5773.1</v>
      </c>
      <c r="D15" s="7">
        <v>8.3000000000000007</v>
      </c>
      <c r="E15" s="7">
        <v>26722.2</v>
      </c>
    </row>
    <row r="16" spans="1:24" x14ac:dyDescent="0.2">
      <c r="A16" s="26">
        <v>2022</v>
      </c>
      <c r="B16" s="7">
        <v>20650.7</v>
      </c>
      <c r="C16" s="7">
        <v>5702.3</v>
      </c>
      <c r="D16" s="7">
        <v>53.5</v>
      </c>
      <c r="E16" s="7">
        <v>26406.5</v>
      </c>
    </row>
    <row r="17" spans="1:41" x14ac:dyDescent="0.2">
      <c r="A17" s="26">
        <v>2023</v>
      </c>
      <c r="B17" s="7">
        <v>20822.7</v>
      </c>
      <c r="C17" s="7">
        <v>5723</v>
      </c>
      <c r="D17" s="7">
        <v>244.8</v>
      </c>
      <c r="E17" s="7">
        <v>26790.5</v>
      </c>
    </row>
    <row r="18" spans="1:41" x14ac:dyDescent="0.2">
      <c r="A18" s="26">
        <v>2024</v>
      </c>
      <c r="B18" s="7">
        <v>21480.1</v>
      </c>
      <c r="C18" s="7">
        <v>5785.1</v>
      </c>
      <c r="D18" s="7">
        <v>351.8</v>
      </c>
      <c r="E18" s="7">
        <v>27616.9</v>
      </c>
      <c r="P18" s="90"/>
      <c r="Q18" s="90"/>
      <c r="R18" s="90"/>
    </row>
    <row r="19" spans="1:41" x14ac:dyDescent="0.2">
      <c r="A19" s="67" t="s">
        <v>458</v>
      </c>
      <c r="B19" s="7"/>
      <c r="C19" s="7"/>
      <c r="D19" s="7"/>
      <c r="E19" s="7"/>
    </row>
    <row r="20" spans="1:41" x14ac:dyDescent="0.2">
      <c r="A20" s="67" t="s">
        <v>992</v>
      </c>
    </row>
    <row r="21" spans="1:41" x14ac:dyDescent="0.2">
      <c r="A21" s="67"/>
    </row>
    <row r="22" spans="1:41" x14ac:dyDescent="0.2">
      <c r="A22" s="28" t="s">
        <v>459</v>
      </c>
    </row>
    <row r="23" spans="1:41" ht="25.5" x14ac:dyDescent="0.2">
      <c r="A23" s="30" t="s">
        <v>85</v>
      </c>
      <c r="B23" s="19" t="s">
        <v>466</v>
      </c>
      <c r="C23" s="30"/>
      <c r="D23" s="30"/>
      <c r="E23" s="30"/>
      <c r="F23" s="30"/>
      <c r="G23" s="30"/>
      <c r="H23" s="30"/>
      <c r="L23" s="8"/>
      <c r="M23" s="8"/>
      <c r="N23" s="8"/>
      <c r="O23" s="8"/>
      <c r="P23" s="8"/>
      <c r="Q23" s="8"/>
      <c r="R23" s="8"/>
      <c r="S23" s="8"/>
    </row>
    <row r="24" spans="1:41" x14ac:dyDescent="0.2">
      <c r="A24" s="30"/>
      <c r="B24" s="15" t="s">
        <v>86</v>
      </c>
      <c r="C24" s="15" t="s">
        <v>87</v>
      </c>
      <c r="D24" s="15" t="s">
        <v>88</v>
      </c>
      <c r="E24" s="15" t="s">
        <v>89</v>
      </c>
      <c r="F24" s="15" t="s">
        <v>90</v>
      </c>
      <c r="G24" s="15" t="s">
        <v>91</v>
      </c>
      <c r="H24" s="15" t="s">
        <v>92</v>
      </c>
      <c r="L24" s="8"/>
      <c r="M24" s="8"/>
      <c r="N24" s="8"/>
      <c r="O24" s="8"/>
      <c r="P24" s="8"/>
      <c r="Q24" s="8"/>
      <c r="R24" s="8"/>
      <c r="S24" s="8"/>
      <c r="V24" s="8"/>
      <c r="W24" s="8"/>
      <c r="X24" s="8"/>
      <c r="Y24" s="8"/>
      <c r="Z24" s="8"/>
      <c r="AA24" s="8"/>
      <c r="AB24" s="8"/>
    </row>
    <row r="25" spans="1:41" x14ac:dyDescent="0.2">
      <c r="A25" s="26">
        <v>2016</v>
      </c>
      <c r="B25" s="7">
        <v>1303.3</v>
      </c>
      <c r="C25" s="7">
        <v>8023.5</v>
      </c>
      <c r="D25" s="7">
        <v>4963.2</v>
      </c>
      <c r="E25" s="7">
        <v>3990.8</v>
      </c>
      <c r="F25" s="7">
        <v>3685</v>
      </c>
      <c r="G25" s="7">
        <v>276.8</v>
      </c>
      <c r="H25" s="7">
        <v>22242.6</v>
      </c>
      <c r="L25" s="8"/>
      <c r="M25" s="8"/>
      <c r="N25" s="8"/>
      <c r="O25" s="8"/>
      <c r="P25" s="8"/>
      <c r="Q25" s="8"/>
      <c r="R25" s="8"/>
      <c r="S25" s="8"/>
      <c r="AB25" s="8"/>
      <c r="AC25" s="8"/>
      <c r="AD25" s="8"/>
      <c r="AE25" s="8"/>
      <c r="AF25" s="8"/>
      <c r="AG25" s="8"/>
      <c r="AH25" s="8"/>
      <c r="AI25" s="8"/>
      <c r="AJ25" s="8"/>
      <c r="AK25" s="8"/>
      <c r="AL25" s="8"/>
      <c r="AM25" s="8"/>
      <c r="AN25" s="8"/>
      <c r="AO25" s="8"/>
    </row>
    <row r="26" spans="1:41" x14ac:dyDescent="0.2">
      <c r="A26" s="26">
        <v>2017</v>
      </c>
      <c r="B26" s="7">
        <v>1300</v>
      </c>
      <c r="C26" s="7">
        <v>8302.1</v>
      </c>
      <c r="D26" s="7">
        <v>5279.9</v>
      </c>
      <c r="E26" s="7">
        <v>4131.6000000000004</v>
      </c>
      <c r="F26" s="7">
        <v>3516.3</v>
      </c>
      <c r="G26" s="7">
        <v>323.3</v>
      </c>
      <c r="H26" s="7">
        <v>22853.200000000001</v>
      </c>
      <c r="L26" s="8"/>
      <c r="M26" s="8"/>
      <c r="N26" s="8"/>
      <c r="O26" s="8"/>
      <c r="P26" s="8"/>
      <c r="Q26" s="8"/>
      <c r="R26" s="8"/>
      <c r="S26" s="8"/>
      <c r="AB26" s="8"/>
      <c r="AC26" s="8"/>
      <c r="AD26" s="8"/>
      <c r="AE26" s="8"/>
      <c r="AF26" s="8"/>
      <c r="AG26" s="8"/>
      <c r="AH26" s="8"/>
      <c r="AI26" s="8"/>
      <c r="AJ26" s="8"/>
      <c r="AK26" s="8"/>
      <c r="AL26" s="8"/>
      <c r="AM26" s="8"/>
      <c r="AN26" s="8"/>
      <c r="AO26" s="8"/>
    </row>
    <row r="27" spans="1:41" x14ac:dyDescent="0.2">
      <c r="A27" s="26">
        <v>2018</v>
      </c>
      <c r="B27" s="7">
        <v>1367.2</v>
      </c>
      <c r="C27" s="7">
        <v>8936.5</v>
      </c>
      <c r="D27" s="7">
        <v>5635.8</v>
      </c>
      <c r="E27" s="7">
        <v>4225.3</v>
      </c>
      <c r="F27" s="7">
        <v>3318.3</v>
      </c>
      <c r="G27" s="7">
        <v>373</v>
      </c>
      <c r="H27" s="7">
        <v>23856.1</v>
      </c>
      <c r="L27" s="8"/>
      <c r="M27" s="8"/>
      <c r="N27" s="8"/>
      <c r="O27" s="8"/>
      <c r="P27" s="8"/>
      <c r="Q27" s="8"/>
      <c r="R27" s="8"/>
      <c r="S27" s="8"/>
      <c r="AB27" s="8"/>
      <c r="AC27" s="8"/>
      <c r="AD27" s="8"/>
      <c r="AE27" s="8"/>
      <c r="AF27" s="8"/>
      <c r="AG27" s="8"/>
      <c r="AH27" s="8"/>
      <c r="AI27" s="8"/>
      <c r="AJ27" s="8"/>
      <c r="AK27" s="8"/>
      <c r="AL27" s="8"/>
      <c r="AM27" s="8"/>
      <c r="AN27" s="8"/>
      <c r="AO27" s="8"/>
    </row>
    <row r="28" spans="1:41" x14ac:dyDescent="0.2">
      <c r="A28" s="26">
        <v>2019</v>
      </c>
      <c r="B28" s="7">
        <v>1335.9</v>
      </c>
      <c r="C28" s="7">
        <v>9514.5</v>
      </c>
      <c r="D28" s="7">
        <v>6166.1</v>
      </c>
      <c r="E28" s="7">
        <v>4471.1000000000004</v>
      </c>
      <c r="F28" s="7">
        <v>3202.2</v>
      </c>
      <c r="G28" s="7">
        <v>431.6</v>
      </c>
      <c r="H28" s="7">
        <v>25121.4</v>
      </c>
      <c r="L28" s="8"/>
      <c r="M28" s="8"/>
      <c r="N28" s="8"/>
      <c r="O28" s="8"/>
      <c r="P28" s="8"/>
      <c r="Q28" s="8"/>
      <c r="R28" s="8"/>
      <c r="S28" s="8"/>
      <c r="AB28" s="8"/>
      <c r="AC28" s="8"/>
      <c r="AD28" s="8"/>
      <c r="AE28" s="8"/>
      <c r="AF28" s="8"/>
      <c r="AG28" s="8"/>
      <c r="AH28" s="8"/>
      <c r="AI28" s="8"/>
      <c r="AJ28" s="8"/>
      <c r="AK28" s="8"/>
      <c r="AL28" s="8"/>
      <c r="AM28" s="8"/>
      <c r="AN28" s="8"/>
      <c r="AO28" s="8"/>
    </row>
    <row r="29" spans="1:41" x14ac:dyDescent="0.2">
      <c r="A29" s="26">
        <v>2020</v>
      </c>
      <c r="B29" s="7">
        <v>1142.8</v>
      </c>
      <c r="C29" s="7">
        <v>9631.7999999999993</v>
      </c>
      <c r="D29" s="7">
        <v>6454</v>
      </c>
      <c r="E29" s="7">
        <v>4645.5</v>
      </c>
      <c r="F29" s="7">
        <v>3083.5</v>
      </c>
      <c r="G29" s="7">
        <v>456.4</v>
      </c>
      <c r="H29" s="7">
        <v>25414.1</v>
      </c>
      <c r="L29" s="8"/>
      <c r="M29" s="8"/>
      <c r="N29" s="8"/>
      <c r="O29" s="8"/>
      <c r="P29" s="8"/>
      <c r="Q29" s="8"/>
      <c r="R29" s="8"/>
      <c r="S29" s="8"/>
      <c r="AB29" s="8"/>
      <c r="AC29" s="8"/>
      <c r="AD29" s="8"/>
      <c r="AE29" s="8"/>
      <c r="AF29" s="8"/>
      <c r="AG29" s="8"/>
      <c r="AH29" s="8"/>
      <c r="AI29" s="8"/>
      <c r="AJ29" s="8"/>
      <c r="AK29" s="8"/>
      <c r="AL29" s="8"/>
      <c r="AM29" s="8"/>
      <c r="AN29" s="8"/>
      <c r="AO29" s="8"/>
    </row>
    <row r="30" spans="1:41" x14ac:dyDescent="0.2">
      <c r="A30" s="26">
        <v>2021</v>
      </c>
      <c r="B30" s="7">
        <v>1096.5999999999999</v>
      </c>
      <c r="C30" s="7">
        <v>9944.2000000000007</v>
      </c>
      <c r="D30" s="7">
        <v>7031.5</v>
      </c>
      <c r="E30" s="7">
        <v>4926.5</v>
      </c>
      <c r="F30" s="7">
        <v>3147.9</v>
      </c>
      <c r="G30" s="7">
        <v>575.6</v>
      </c>
      <c r="H30" s="7">
        <v>26722.2</v>
      </c>
      <c r="L30" s="8"/>
      <c r="M30" s="8"/>
      <c r="N30" s="8"/>
      <c r="O30" s="8"/>
      <c r="P30" s="8"/>
      <c r="Q30" s="8"/>
      <c r="R30" s="8"/>
      <c r="S30" s="8"/>
      <c r="AB30" s="8"/>
      <c r="AC30" s="8"/>
      <c r="AD30" s="8"/>
      <c r="AE30" s="8"/>
      <c r="AF30" s="8"/>
      <c r="AG30" s="8"/>
      <c r="AH30" s="8"/>
      <c r="AI30" s="8"/>
      <c r="AJ30" s="8"/>
      <c r="AK30" s="8"/>
      <c r="AL30" s="8"/>
      <c r="AM30" s="8"/>
      <c r="AN30" s="8"/>
      <c r="AO30" s="8"/>
    </row>
    <row r="31" spans="1:41" x14ac:dyDescent="0.2">
      <c r="A31" s="26">
        <v>2022</v>
      </c>
      <c r="B31" s="7">
        <v>1085.2</v>
      </c>
      <c r="C31" s="7">
        <v>9572.6</v>
      </c>
      <c r="D31" s="7">
        <v>7102.5</v>
      </c>
      <c r="E31" s="7">
        <v>5055.8</v>
      </c>
      <c r="F31" s="7">
        <v>2981.3</v>
      </c>
      <c r="G31" s="7">
        <v>609.1</v>
      </c>
      <c r="H31" s="7">
        <v>26406.5</v>
      </c>
      <c r="L31" s="8"/>
      <c r="M31" s="8"/>
      <c r="N31" s="8"/>
      <c r="O31" s="8"/>
      <c r="P31" s="8"/>
      <c r="Q31" s="8"/>
      <c r="R31" s="8"/>
      <c r="S31" s="8"/>
      <c r="AB31" s="8"/>
      <c r="AC31" s="8"/>
      <c r="AD31" s="8"/>
      <c r="AE31" s="8"/>
      <c r="AF31" s="8"/>
      <c r="AG31" s="8"/>
      <c r="AH31" s="8"/>
      <c r="AI31" s="8"/>
      <c r="AJ31" s="8"/>
      <c r="AK31" s="8"/>
      <c r="AL31" s="8"/>
      <c r="AM31" s="8"/>
      <c r="AN31" s="8"/>
      <c r="AO31" s="8"/>
    </row>
    <row r="32" spans="1:41" x14ac:dyDescent="0.2">
      <c r="A32" s="26">
        <v>2023</v>
      </c>
      <c r="B32" s="7">
        <v>1020.5</v>
      </c>
      <c r="C32" s="7">
        <v>9326.6</v>
      </c>
      <c r="D32" s="7">
        <v>7544.5</v>
      </c>
      <c r="E32" s="7">
        <v>5304.9</v>
      </c>
      <c r="F32" s="7">
        <v>2948.6</v>
      </c>
      <c r="G32" s="7">
        <v>645.4</v>
      </c>
      <c r="H32" s="7">
        <v>26790.5</v>
      </c>
      <c r="L32" s="8"/>
      <c r="M32" s="8"/>
      <c r="N32" s="8"/>
      <c r="O32" s="8"/>
      <c r="P32" s="8"/>
      <c r="Q32" s="8"/>
      <c r="R32" s="8"/>
      <c r="S32" s="8"/>
      <c r="AB32" s="8"/>
      <c r="AC32" s="8"/>
      <c r="AD32" s="8"/>
      <c r="AE32" s="8"/>
      <c r="AF32" s="8"/>
      <c r="AG32" s="8"/>
      <c r="AH32" s="8"/>
      <c r="AI32" s="8"/>
      <c r="AJ32" s="8"/>
      <c r="AK32" s="8"/>
      <c r="AL32" s="8"/>
      <c r="AM32" s="8"/>
      <c r="AN32" s="8"/>
      <c r="AO32" s="8"/>
    </row>
    <row r="33" spans="1:41" x14ac:dyDescent="0.2">
      <c r="A33" s="26">
        <v>2024</v>
      </c>
      <c r="B33" s="7">
        <v>1024</v>
      </c>
      <c r="C33" s="7">
        <v>9259.2999999999993</v>
      </c>
      <c r="D33" s="7">
        <v>7981.1</v>
      </c>
      <c r="E33" s="7">
        <v>5680.7</v>
      </c>
      <c r="F33" s="7">
        <v>2997.5</v>
      </c>
      <c r="G33" s="7">
        <v>674.3</v>
      </c>
      <c r="H33" s="7">
        <v>27616.9</v>
      </c>
      <c r="L33" s="8"/>
      <c r="M33" s="8"/>
      <c r="N33" s="8"/>
      <c r="AB33" s="8"/>
      <c r="AC33" s="8"/>
      <c r="AD33" s="8"/>
      <c r="AE33" s="8"/>
      <c r="AF33" s="8"/>
      <c r="AG33" s="8"/>
      <c r="AH33" s="8"/>
      <c r="AI33" s="8"/>
      <c r="AJ33" s="8"/>
      <c r="AK33" s="8"/>
      <c r="AL33" s="8"/>
      <c r="AM33" s="8"/>
      <c r="AN33" s="8"/>
      <c r="AO33" s="8"/>
    </row>
    <row r="34" spans="1:41" x14ac:dyDescent="0.2">
      <c r="A34" s="67" t="s">
        <v>458</v>
      </c>
      <c r="B34" s="7"/>
      <c r="C34" s="7"/>
      <c r="D34" s="7"/>
      <c r="E34" s="7"/>
      <c r="F34" s="7"/>
      <c r="G34" s="7"/>
      <c r="H34" s="7"/>
      <c r="L34" s="8"/>
      <c r="M34" s="8"/>
      <c r="N34" s="8"/>
    </row>
    <row r="35" spans="1:41" x14ac:dyDescent="0.2">
      <c r="A35" s="67" t="s">
        <v>992</v>
      </c>
      <c r="B35" s="7"/>
      <c r="C35" s="7"/>
      <c r="D35" s="7"/>
      <c r="E35" s="7"/>
      <c r="F35" s="7"/>
      <c r="G35" s="7"/>
      <c r="H35" s="7"/>
      <c r="L35" s="8"/>
      <c r="M35" s="8"/>
      <c r="N35" s="8"/>
    </row>
    <row r="37" spans="1:41" x14ac:dyDescent="0.2">
      <c r="A37" s="28" t="s">
        <v>460</v>
      </c>
      <c r="B37" s="47"/>
      <c r="C37" s="47"/>
      <c r="D37" s="47"/>
      <c r="E37" s="47"/>
      <c r="F37" s="47"/>
      <c r="G37" s="47"/>
    </row>
    <row r="38" spans="1:41" ht="25.5" x14ac:dyDescent="0.2">
      <c r="A38" s="30" t="s">
        <v>80</v>
      </c>
      <c r="B38" s="19" t="s">
        <v>466</v>
      </c>
      <c r="C38" s="30"/>
      <c r="D38" s="30"/>
      <c r="M38" s="8"/>
      <c r="N38" s="8"/>
      <c r="Q38" s="8"/>
      <c r="R38" s="8"/>
    </row>
    <row r="39" spans="1:41" x14ac:dyDescent="0.2">
      <c r="A39" s="30"/>
      <c r="B39" s="15" t="s">
        <v>402</v>
      </c>
      <c r="C39" s="15" t="s">
        <v>401</v>
      </c>
      <c r="D39" s="15" t="s">
        <v>92</v>
      </c>
      <c r="P39" s="90"/>
      <c r="Q39" s="90"/>
      <c r="R39" s="90"/>
      <c r="S39" s="8"/>
      <c r="T39" s="8"/>
    </row>
    <row r="40" spans="1:41" x14ac:dyDescent="0.2">
      <c r="A40" s="26">
        <v>2016</v>
      </c>
      <c r="B40" s="7">
        <v>3235.1</v>
      </c>
      <c r="C40" s="7">
        <v>19007.400000000001</v>
      </c>
      <c r="D40" s="7">
        <v>22242.5</v>
      </c>
      <c r="P40" s="90"/>
      <c r="Q40" s="90"/>
      <c r="R40" s="90"/>
      <c r="S40" s="8"/>
      <c r="T40" s="8"/>
    </row>
    <row r="41" spans="1:41" x14ac:dyDescent="0.2">
      <c r="A41" s="26">
        <v>2017</v>
      </c>
      <c r="B41" s="7">
        <v>3399.8</v>
      </c>
      <c r="C41" s="7">
        <v>19453.400000000001</v>
      </c>
      <c r="D41" s="7">
        <v>22853.200000000001</v>
      </c>
      <c r="P41" s="90"/>
      <c r="Q41" s="90"/>
      <c r="R41" s="90"/>
      <c r="S41" s="8"/>
      <c r="T41" s="8"/>
    </row>
    <row r="42" spans="1:41" x14ac:dyDescent="0.2">
      <c r="A42" s="26">
        <v>2018</v>
      </c>
      <c r="B42" s="7">
        <v>3479.8</v>
      </c>
      <c r="C42" s="7">
        <v>20376.2</v>
      </c>
      <c r="D42" s="7">
        <v>23856</v>
      </c>
      <c r="P42" s="90"/>
      <c r="Q42" s="90"/>
      <c r="R42" s="90"/>
      <c r="S42" s="8"/>
      <c r="T42" s="8"/>
    </row>
    <row r="43" spans="1:41" x14ac:dyDescent="0.2">
      <c r="A43" s="26">
        <v>2019</v>
      </c>
      <c r="B43" s="7">
        <v>3816.5</v>
      </c>
      <c r="C43" s="7">
        <v>21304.9</v>
      </c>
      <c r="D43" s="7">
        <v>25121.4</v>
      </c>
      <c r="P43" s="90"/>
      <c r="Q43" s="90"/>
      <c r="R43" s="90"/>
      <c r="S43" s="8"/>
      <c r="T43" s="8"/>
    </row>
    <row r="44" spans="1:41" x14ac:dyDescent="0.2">
      <c r="A44" s="26">
        <v>2020</v>
      </c>
      <c r="B44" s="7">
        <v>3885.2</v>
      </c>
      <c r="C44" s="7">
        <v>21529</v>
      </c>
      <c r="D44" s="7">
        <v>25414.1</v>
      </c>
      <c r="P44" s="90"/>
      <c r="Q44" s="90"/>
      <c r="R44" s="90"/>
      <c r="S44" s="8"/>
      <c r="T44" s="8"/>
    </row>
    <row r="45" spans="1:41" x14ac:dyDescent="0.2">
      <c r="A45" s="26">
        <v>2021</v>
      </c>
      <c r="B45" s="7">
        <v>4397.5</v>
      </c>
      <c r="C45" s="7">
        <v>22324.7</v>
      </c>
      <c r="D45" s="7">
        <v>26722.2</v>
      </c>
      <c r="P45" s="90"/>
      <c r="Q45" s="90"/>
      <c r="R45" s="90"/>
      <c r="S45" s="8"/>
      <c r="T45" s="8"/>
    </row>
    <row r="46" spans="1:41" x14ac:dyDescent="0.2">
      <c r="A46" s="26">
        <v>2022</v>
      </c>
      <c r="B46" s="7">
        <v>4383.8999999999996</v>
      </c>
      <c r="C46" s="7">
        <v>22022.6</v>
      </c>
      <c r="D46" s="7">
        <v>26406.5</v>
      </c>
      <c r="P46" s="90"/>
      <c r="Q46" s="90"/>
      <c r="R46" s="90"/>
      <c r="S46" s="8"/>
      <c r="T46" s="8"/>
    </row>
    <row r="47" spans="1:41" x14ac:dyDescent="0.2">
      <c r="A47" s="26">
        <v>2023</v>
      </c>
      <c r="B47" s="7">
        <v>4785.8</v>
      </c>
      <c r="C47" s="7">
        <v>22004.799999999999</v>
      </c>
      <c r="D47" s="7">
        <v>26790.5</v>
      </c>
      <c r="F47" s="5"/>
      <c r="G47" s="5"/>
      <c r="H47" s="5"/>
      <c r="I47" s="5"/>
      <c r="P47" s="90"/>
      <c r="Q47" s="90"/>
      <c r="R47" s="90"/>
      <c r="S47" s="8"/>
      <c r="T47" s="8"/>
    </row>
    <row r="48" spans="1:41" x14ac:dyDescent="0.2">
      <c r="A48" s="26">
        <v>2024</v>
      </c>
      <c r="B48" s="7">
        <v>5196.8999999999996</v>
      </c>
      <c r="C48" s="7">
        <v>22420</v>
      </c>
      <c r="D48" s="7">
        <v>27616.9</v>
      </c>
      <c r="F48" s="5"/>
      <c r="G48" s="5"/>
      <c r="H48" s="5"/>
      <c r="I48" s="5"/>
      <c r="J48" s="5"/>
      <c r="K48" s="5"/>
    </row>
    <row r="49" spans="1:20" x14ac:dyDescent="0.2">
      <c r="A49" s="67" t="s">
        <v>458</v>
      </c>
      <c r="B49" s="7"/>
      <c r="C49" s="7"/>
      <c r="D49" s="7"/>
      <c r="G49" s="5"/>
      <c r="L49" s="8"/>
    </row>
    <row r="50" spans="1:20" x14ac:dyDescent="0.2">
      <c r="A50" s="67" t="s">
        <v>992</v>
      </c>
    </row>
    <row r="52" spans="1:20" x14ac:dyDescent="0.2">
      <c r="A52" s="28" t="s">
        <v>461</v>
      </c>
    </row>
    <row r="53" spans="1:20" ht="25.5" x14ac:dyDescent="0.2">
      <c r="A53" s="30" t="s">
        <v>80</v>
      </c>
      <c r="B53" s="19" t="s">
        <v>466</v>
      </c>
      <c r="C53" s="30"/>
      <c r="D53" s="30"/>
      <c r="L53" s="8"/>
      <c r="M53" s="8"/>
      <c r="N53" s="8"/>
      <c r="O53" s="8"/>
    </row>
    <row r="54" spans="1:20" x14ac:dyDescent="0.2">
      <c r="A54" s="30"/>
      <c r="B54" s="15" t="s">
        <v>462</v>
      </c>
      <c r="C54" s="15" t="s">
        <v>463</v>
      </c>
      <c r="D54" s="15" t="s">
        <v>92</v>
      </c>
      <c r="L54" s="8"/>
      <c r="M54" s="8"/>
      <c r="N54" s="8"/>
      <c r="O54" s="8"/>
      <c r="Q54" s="8"/>
      <c r="R54" s="8"/>
      <c r="S54" s="8"/>
      <c r="T54" s="8"/>
    </row>
    <row r="55" spans="1:20" x14ac:dyDescent="0.2">
      <c r="A55" s="26">
        <v>2016</v>
      </c>
      <c r="B55" s="7">
        <v>5139.8</v>
      </c>
      <c r="C55" s="7">
        <v>17102.7</v>
      </c>
      <c r="D55" s="7">
        <v>22242.5</v>
      </c>
      <c r="E55" s="5"/>
      <c r="L55" s="8"/>
      <c r="M55" s="8"/>
      <c r="N55" s="8"/>
      <c r="O55" s="8"/>
      <c r="P55" s="90"/>
      <c r="Q55" s="8"/>
      <c r="R55" s="8"/>
      <c r="S55" s="8"/>
      <c r="T55" s="8"/>
    </row>
    <row r="56" spans="1:20" x14ac:dyDescent="0.2">
      <c r="A56" s="26">
        <v>2017</v>
      </c>
      <c r="B56" s="7">
        <v>5640.9</v>
      </c>
      <c r="C56" s="7">
        <v>17212.3</v>
      </c>
      <c r="D56" s="7">
        <v>22853.200000000001</v>
      </c>
      <c r="E56" s="5"/>
      <c r="L56" s="8"/>
      <c r="M56" s="8"/>
      <c r="N56" s="8"/>
      <c r="O56" s="8"/>
      <c r="P56" s="90"/>
      <c r="Q56" s="8"/>
      <c r="R56" s="8"/>
      <c r="S56" s="8"/>
      <c r="T56" s="8"/>
    </row>
    <row r="57" spans="1:20" x14ac:dyDescent="0.2">
      <c r="A57" s="26">
        <v>2018</v>
      </c>
      <c r="B57" s="7">
        <v>4714.8999999999996</v>
      </c>
      <c r="C57" s="7">
        <v>19141.099999999999</v>
      </c>
      <c r="D57" s="7">
        <v>23856</v>
      </c>
      <c r="E57" s="5"/>
      <c r="L57" s="8"/>
      <c r="M57" s="8"/>
      <c r="N57" s="8"/>
      <c r="O57" s="8"/>
      <c r="P57" s="90"/>
      <c r="Q57" s="8"/>
      <c r="R57" s="8"/>
      <c r="S57" s="8"/>
      <c r="T57" s="8"/>
    </row>
    <row r="58" spans="1:20" x14ac:dyDescent="0.2">
      <c r="A58" s="26">
        <v>2019</v>
      </c>
      <c r="B58" s="7">
        <v>5421.7</v>
      </c>
      <c r="C58" s="7">
        <v>19699.7</v>
      </c>
      <c r="D58" s="7">
        <v>25121.4</v>
      </c>
      <c r="E58" s="5"/>
      <c r="L58" s="8"/>
      <c r="M58" s="8"/>
      <c r="N58" s="8"/>
      <c r="O58" s="8"/>
      <c r="P58" s="90"/>
      <c r="Q58" s="8"/>
      <c r="R58" s="8"/>
      <c r="S58" s="8"/>
      <c r="T58" s="8"/>
    </row>
    <row r="59" spans="1:20" x14ac:dyDescent="0.2">
      <c r="A59" s="26">
        <v>2020</v>
      </c>
      <c r="B59" s="7">
        <v>4662</v>
      </c>
      <c r="C59" s="7">
        <v>20752.099999999999</v>
      </c>
      <c r="D59" s="7">
        <v>25414.1</v>
      </c>
      <c r="E59" s="5"/>
      <c r="L59" s="8"/>
      <c r="M59" s="8"/>
      <c r="N59" s="8"/>
      <c r="O59" s="8"/>
      <c r="P59" s="90"/>
      <c r="Q59" s="8"/>
      <c r="R59" s="8"/>
      <c r="S59" s="8"/>
      <c r="T59" s="8"/>
    </row>
    <row r="60" spans="1:20" x14ac:dyDescent="0.2">
      <c r="A60" s="26">
        <v>2021</v>
      </c>
      <c r="B60" s="7">
        <v>5248.5</v>
      </c>
      <c r="C60" s="7">
        <v>21473.8</v>
      </c>
      <c r="D60" s="7">
        <v>26722.2</v>
      </c>
      <c r="E60" s="5"/>
      <c r="L60" s="8"/>
      <c r="O60" s="90"/>
      <c r="P60" s="90"/>
      <c r="Q60" s="8"/>
      <c r="R60" s="8"/>
      <c r="S60" s="8"/>
      <c r="T60" s="8"/>
    </row>
    <row r="61" spans="1:20" x14ac:dyDescent="0.2">
      <c r="A61" s="26">
        <v>2022</v>
      </c>
      <c r="B61" s="7">
        <v>5194.3999999999996</v>
      </c>
      <c r="C61" s="7">
        <v>21212.1</v>
      </c>
      <c r="D61" s="7">
        <v>26406.5</v>
      </c>
      <c r="E61" s="5"/>
      <c r="L61" s="8"/>
      <c r="O61" s="90"/>
      <c r="P61" s="90"/>
      <c r="Q61" s="8"/>
      <c r="R61" s="8"/>
      <c r="S61" s="8"/>
      <c r="T61" s="8"/>
    </row>
    <row r="62" spans="1:20" x14ac:dyDescent="0.2">
      <c r="A62" s="26">
        <v>2023</v>
      </c>
      <c r="B62" s="7">
        <v>4689.2</v>
      </c>
      <c r="C62" s="7">
        <v>22101.4</v>
      </c>
      <c r="D62" s="7">
        <v>26790.5</v>
      </c>
      <c r="E62" s="5"/>
      <c r="L62" s="8"/>
      <c r="O62" s="90"/>
      <c r="P62" s="90"/>
      <c r="Q62" s="8"/>
      <c r="R62" s="8"/>
      <c r="S62" s="8"/>
      <c r="T62" s="8"/>
    </row>
    <row r="63" spans="1:20" x14ac:dyDescent="0.2">
      <c r="A63" s="26">
        <v>2024</v>
      </c>
      <c r="B63" s="7">
        <v>4066.1</v>
      </c>
      <c r="C63" s="7">
        <v>23550.9</v>
      </c>
      <c r="D63" s="7">
        <v>27616.9</v>
      </c>
      <c r="E63" s="5"/>
      <c r="L63" s="8"/>
      <c r="O63" s="90"/>
      <c r="P63" s="90"/>
      <c r="Q63" s="8"/>
      <c r="R63" s="8"/>
      <c r="S63" s="8"/>
      <c r="T63" s="8"/>
    </row>
    <row r="64" spans="1:20" x14ac:dyDescent="0.2">
      <c r="A64" s="67" t="s">
        <v>458</v>
      </c>
      <c r="B64" s="7"/>
      <c r="C64" s="7"/>
      <c r="D64" s="7"/>
    </row>
    <row r="65" spans="1:18" x14ac:dyDescent="0.2">
      <c r="A65" s="67" t="s">
        <v>992</v>
      </c>
      <c r="B65" s="7"/>
      <c r="C65" s="7"/>
      <c r="D65" s="7"/>
    </row>
    <row r="66" spans="1:18" x14ac:dyDescent="0.2">
      <c r="A66" s="67"/>
      <c r="B66" s="7"/>
      <c r="C66" s="7"/>
      <c r="D66" s="7"/>
    </row>
    <row r="68" spans="1:18" ht="17.25" thickBot="1" x14ac:dyDescent="0.35">
      <c r="A68" s="27" t="s">
        <v>464</v>
      </c>
      <c r="J68" s="13"/>
      <c r="K68" s="13"/>
      <c r="L68" s="13"/>
    </row>
    <row r="69" spans="1:18" x14ac:dyDescent="0.2">
      <c r="A69" s="28" t="s">
        <v>465</v>
      </c>
      <c r="J69" s="13"/>
      <c r="K69" s="13"/>
      <c r="L69" s="13"/>
    </row>
    <row r="70" spans="1:18" ht="25.5" x14ac:dyDescent="0.2">
      <c r="A70" s="30" t="s">
        <v>101</v>
      </c>
      <c r="B70" s="19" t="s">
        <v>466</v>
      </c>
      <c r="C70" s="19"/>
      <c r="D70" s="15"/>
      <c r="E70" s="15"/>
      <c r="F70" s="15"/>
      <c r="L70" s="8"/>
      <c r="M70" s="8"/>
      <c r="N70" s="8"/>
      <c r="O70" s="8"/>
    </row>
    <row r="71" spans="1:18" x14ac:dyDescent="0.2">
      <c r="A71" s="30"/>
      <c r="B71" s="15">
        <v>2020</v>
      </c>
      <c r="C71" s="15">
        <v>2021</v>
      </c>
      <c r="D71" s="15">
        <v>2022</v>
      </c>
      <c r="E71" s="15">
        <v>2023</v>
      </c>
      <c r="F71" s="15">
        <v>2024</v>
      </c>
      <c r="L71" s="8"/>
      <c r="M71" s="8"/>
      <c r="N71" s="8"/>
      <c r="O71" s="8"/>
    </row>
    <row r="72" spans="1:18" x14ac:dyDescent="0.2">
      <c r="A72" s="26" t="s">
        <v>102</v>
      </c>
      <c r="B72" s="8">
        <v>76</v>
      </c>
      <c r="C72" s="7">
        <v>81.8</v>
      </c>
      <c r="D72" s="7">
        <v>77.8</v>
      </c>
      <c r="E72" s="7">
        <v>77.7</v>
      </c>
      <c r="F72" s="7">
        <v>84.1</v>
      </c>
      <c r="L72" s="8"/>
      <c r="M72" s="8"/>
      <c r="N72" s="8"/>
      <c r="O72" s="8"/>
      <c r="P72" s="8"/>
      <c r="Q72" s="8"/>
      <c r="R72" s="8"/>
    </row>
    <row r="73" spans="1:18" x14ac:dyDescent="0.2">
      <c r="A73" s="26" t="s">
        <v>103</v>
      </c>
      <c r="B73" s="8">
        <v>61</v>
      </c>
      <c r="C73" s="7">
        <v>65.3</v>
      </c>
      <c r="D73" s="7">
        <v>65.599999999999994</v>
      </c>
      <c r="E73" s="7">
        <v>71.7</v>
      </c>
      <c r="F73" s="7">
        <v>69.2</v>
      </c>
      <c r="L73" s="8"/>
      <c r="M73" s="8"/>
      <c r="N73" s="8"/>
      <c r="O73" s="8"/>
      <c r="P73" s="8"/>
      <c r="Q73" s="8"/>
      <c r="R73" s="8"/>
    </row>
    <row r="74" spans="1:18" x14ac:dyDescent="0.2">
      <c r="A74" s="26" t="s">
        <v>104</v>
      </c>
      <c r="B74" s="8">
        <v>411</v>
      </c>
      <c r="C74" s="7">
        <v>429.4</v>
      </c>
      <c r="D74" s="7">
        <v>449.9</v>
      </c>
      <c r="E74" s="7">
        <v>454.3</v>
      </c>
      <c r="F74" s="7">
        <v>471.9</v>
      </c>
      <c r="L74" s="8"/>
      <c r="M74" s="8"/>
      <c r="N74" s="8"/>
      <c r="O74" s="8"/>
      <c r="P74" s="8"/>
      <c r="Q74" s="8"/>
      <c r="R74" s="8"/>
    </row>
    <row r="75" spans="1:18" x14ac:dyDescent="0.2">
      <c r="A75" s="26" t="s">
        <v>105</v>
      </c>
      <c r="B75" s="8">
        <v>528</v>
      </c>
      <c r="C75" s="7">
        <v>537.5</v>
      </c>
      <c r="D75" s="7">
        <v>527.1</v>
      </c>
      <c r="E75" s="7">
        <v>539.20000000000005</v>
      </c>
      <c r="F75" s="7">
        <v>537</v>
      </c>
      <c r="L75" s="8"/>
      <c r="M75" s="8"/>
      <c r="N75" s="8"/>
      <c r="O75" s="8"/>
      <c r="P75" s="8"/>
      <c r="Q75" s="8"/>
      <c r="R75" s="8"/>
    </row>
    <row r="76" spans="1:18" x14ac:dyDescent="0.2">
      <c r="A76" s="26" t="s">
        <v>106</v>
      </c>
      <c r="B76" s="8">
        <v>136</v>
      </c>
      <c r="C76" s="7">
        <v>149.69999999999999</v>
      </c>
      <c r="D76" s="7">
        <v>152.69999999999999</v>
      </c>
      <c r="E76" s="7">
        <v>155.30000000000001</v>
      </c>
      <c r="F76" s="7">
        <v>155.80000000000001</v>
      </c>
      <c r="L76" s="8"/>
      <c r="M76" s="8"/>
      <c r="N76" s="8"/>
      <c r="O76" s="8"/>
      <c r="P76" s="8"/>
      <c r="Q76" s="8"/>
      <c r="R76" s="8"/>
    </row>
    <row r="77" spans="1:18" x14ac:dyDescent="0.2">
      <c r="A77" s="26" t="s">
        <v>107</v>
      </c>
      <c r="B77" s="8">
        <v>232</v>
      </c>
      <c r="C77" s="7">
        <v>247.9</v>
      </c>
      <c r="D77" s="7">
        <v>259.2</v>
      </c>
      <c r="E77" s="7">
        <v>256.60000000000002</v>
      </c>
      <c r="F77" s="7">
        <v>267</v>
      </c>
      <c r="L77" s="8"/>
      <c r="M77" s="8"/>
      <c r="N77" s="8"/>
      <c r="O77" s="8"/>
      <c r="P77" s="8"/>
      <c r="Q77" s="8"/>
      <c r="R77" s="8"/>
    </row>
    <row r="78" spans="1:18" x14ac:dyDescent="0.2">
      <c r="A78" s="26" t="s">
        <v>108</v>
      </c>
      <c r="B78" s="8">
        <v>378</v>
      </c>
      <c r="C78" s="7">
        <v>372.3</v>
      </c>
      <c r="D78" s="7">
        <v>366.1</v>
      </c>
      <c r="E78" s="7">
        <v>357.4</v>
      </c>
      <c r="F78" s="7">
        <v>357.2</v>
      </c>
      <c r="N78" s="8"/>
      <c r="O78" s="8"/>
      <c r="P78" s="8"/>
      <c r="Q78" s="8"/>
      <c r="R78" s="8"/>
    </row>
    <row r="79" spans="1:18" x14ac:dyDescent="0.2">
      <c r="A79" s="26" t="s">
        <v>109</v>
      </c>
      <c r="B79" s="8">
        <v>41</v>
      </c>
      <c r="C79" s="7">
        <v>44.3</v>
      </c>
      <c r="D79" s="7">
        <v>38</v>
      </c>
      <c r="E79" s="7">
        <v>32.9</v>
      </c>
      <c r="F79" s="7">
        <v>33.6</v>
      </c>
      <c r="N79" s="8"/>
      <c r="O79" s="8"/>
      <c r="P79" s="8"/>
      <c r="Q79" s="8"/>
      <c r="R79" s="8"/>
    </row>
    <row r="80" spans="1:18" x14ac:dyDescent="0.2">
      <c r="A80" s="26" t="s">
        <v>110</v>
      </c>
      <c r="B80" s="8">
        <v>638</v>
      </c>
      <c r="C80" s="7">
        <v>632</v>
      </c>
      <c r="D80" s="7">
        <v>579.20000000000005</v>
      </c>
      <c r="E80" s="7">
        <v>580.5</v>
      </c>
      <c r="F80" s="7">
        <v>581.9</v>
      </c>
      <c r="N80" s="8"/>
      <c r="O80" s="8"/>
      <c r="P80" s="8"/>
      <c r="Q80" s="8"/>
      <c r="R80" s="8"/>
    </row>
    <row r="81" spans="1:18" x14ac:dyDescent="0.2">
      <c r="A81" s="26" t="s">
        <v>111</v>
      </c>
      <c r="B81" s="8">
        <v>803</v>
      </c>
      <c r="C81" s="7">
        <v>798.9</v>
      </c>
      <c r="D81" s="7">
        <v>758</v>
      </c>
      <c r="E81" s="7">
        <v>718.7</v>
      </c>
      <c r="F81" s="7">
        <v>759.2</v>
      </c>
      <c r="N81" s="8"/>
      <c r="O81" s="8"/>
      <c r="P81" s="8"/>
      <c r="Q81" s="8"/>
      <c r="R81" s="8"/>
    </row>
    <row r="82" spans="1:18" x14ac:dyDescent="0.2">
      <c r="A82" s="26" t="s">
        <v>112</v>
      </c>
      <c r="B82" s="8">
        <v>41</v>
      </c>
      <c r="C82" s="7">
        <v>45.3</v>
      </c>
      <c r="D82" s="7">
        <v>45.8</v>
      </c>
      <c r="E82" s="7">
        <v>44</v>
      </c>
      <c r="F82" s="7">
        <v>40.1</v>
      </c>
      <c r="N82" s="8"/>
      <c r="O82" s="8"/>
      <c r="P82" s="8"/>
      <c r="Q82" s="8"/>
      <c r="R82" s="8"/>
    </row>
    <row r="83" spans="1:18" x14ac:dyDescent="0.2">
      <c r="A83" s="26" t="s">
        <v>113</v>
      </c>
      <c r="B83" s="8">
        <v>159</v>
      </c>
      <c r="C83" s="7">
        <v>170.3</v>
      </c>
      <c r="D83" s="7">
        <v>134.9</v>
      </c>
      <c r="E83" s="7">
        <v>134.4</v>
      </c>
      <c r="F83" s="7">
        <v>159.5</v>
      </c>
      <c r="N83" s="8"/>
      <c r="O83" s="8"/>
      <c r="P83" s="8"/>
      <c r="Q83" s="8"/>
      <c r="R83" s="8"/>
    </row>
    <row r="84" spans="1:18" x14ac:dyDescent="0.2">
      <c r="A84" s="26" t="s">
        <v>114</v>
      </c>
      <c r="B84" s="8">
        <v>512</v>
      </c>
      <c r="C84" s="7">
        <v>562</v>
      </c>
      <c r="D84" s="7">
        <v>550.9</v>
      </c>
      <c r="E84" s="7">
        <v>580.79999999999995</v>
      </c>
      <c r="F84" s="7">
        <v>602.70000000000005</v>
      </c>
      <c r="N84" s="8"/>
      <c r="O84" s="8"/>
      <c r="P84" s="8"/>
      <c r="Q84" s="8"/>
      <c r="R84" s="8"/>
    </row>
    <row r="85" spans="1:18" x14ac:dyDescent="0.2">
      <c r="A85" s="26" t="s">
        <v>115</v>
      </c>
      <c r="B85" s="7">
        <v>1770</v>
      </c>
      <c r="C85" s="7">
        <v>1889.4</v>
      </c>
      <c r="D85" s="7">
        <v>1901.3</v>
      </c>
      <c r="E85" s="7">
        <v>1973</v>
      </c>
      <c r="F85" s="7">
        <v>2048.8000000000002</v>
      </c>
      <c r="N85" s="8"/>
      <c r="O85" s="8"/>
      <c r="P85" s="8"/>
      <c r="Q85" s="8"/>
      <c r="R85" s="8"/>
    </row>
    <row r="86" spans="1:18" x14ac:dyDescent="0.2">
      <c r="A86" s="26" t="s">
        <v>116</v>
      </c>
      <c r="B86" s="8">
        <v>65</v>
      </c>
      <c r="C86" s="7">
        <v>67.3</v>
      </c>
      <c r="D86" s="7">
        <v>68.2</v>
      </c>
      <c r="E86" s="7">
        <v>69.7</v>
      </c>
      <c r="F86" s="7">
        <v>64.099999999999994</v>
      </c>
      <c r="N86" s="8"/>
      <c r="O86" s="8"/>
      <c r="P86" s="8"/>
      <c r="Q86" s="8"/>
      <c r="R86" s="8"/>
    </row>
    <row r="87" spans="1:18" x14ac:dyDescent="0.2">
      <c r="A87" s="26" t="s">
        <v>117</v>
      </c>
      <c r="B87" s="8">
        <v>85</v>
      </c>
      <c r="C87" s="7">
        <v>98.5</v>
      </c>
      <c r="D87" s="7">
        <v>97.1</v>
      </c>
      <c r="E87" s="7">
        <v>93</v>
      </c>
      <c r="F87" s="7">
        <v>95.4</v>
      </c>
      <c r="N87" s="8"/>
      <c r="O87" s="8"/>
      <c r="P87" s="8"/>
      <c r="Q87" s="8"/>
      <c r="R87" s="8"/>
    </row>
    <row r="88" spans="1:18" x14ac:dyDescent="0.2">
      <c r="A88" s="26" t="s">
        <v>118</v>
      </c>
      <c r="B88" s="8">
        <v>88</v>
      </c>
      <c r="C88" s="7">
        <v>98.5</v>
      </c>
      <c r="D88" s="7">
        <v>66.8</v>
      </c>
      <c r="E88" s="7">
        <v>65</v>
      </c>
      <c r="F88" s="7">
        <v>87.5</v>
      </c>
      <c r="N88" s="8"/>
      <c r="O88" s="8"/>
      <c r="P88" s="8"/>
      <c r="Q88" s="8"/>
      <c r="R88" s="8"/>
    </row>
    <row r="89" spans="1:18" x14ac:dyDescent="0.2">
      <c r="A89" s="26" t="s">
        <v>119</v>
      </c>
      <c r="B89" s="8">
        <v>522</v>
      </c>
      <c r="C89" s="7">
        <v>543.9</v>
      </c>
      <c r="D89" s="7">
        <v>539.29999999999995</v>
      </c>
      <c r="E89" s="7">
        <v>544</v>
      </c>
      <c r="F89" s="7">
        <v>559.1</v>
      </c>
      <c r="N89" s="8"/>
      <c r="O89" s="8"/>
      <c r="P89" s="8"/>
      <c r="Q89" s="8"/>
      <c r="R89" s="8"/>
    </row>
    <row r="90" spans="1:18" x14ac:dyDescent="0.2">
      <c r="A90" s="26" t="s">
        <v>120</v>
      </c>
      <c r="B90" s="8">
        <v>208</v>
      </c>
      <c r="C90" s="7">
        <v>212.3</v>
      </c>
      <c r="D90" s="7">
        <v>210.6</v>
      </c>
      <c r="E90" s="7">
        <v>220</v>
      </c>
      <c r="F90" s="7">
        <v>228.6</v>
      </c>
      <c r="N90" s="8"/>
      <c r="O90" s="8"/>
      <c r="P90" s="8"/>
      <c r="Q90" s="8"/>
      <c r="R90" s="8"/>
    </row>
    <row r="91" spans="1:18" x14ac:dyDescent="0.2">
      <c r="A91" s="26" t="s">
        <v>121</v>
      </c>
      <c r="B91" s="8">
        <v>566</v>
      </c>
      <c r="C91" s="7">
        <v>598.70000000000005</v>
      </c>
      <c r="D91" s="7">
        <v>606.4</v>
      </c>
      <c r="E91" s="7">
        <v>622.79999999999995</v>
      </c>
      <c r="F91" s="7">
        <v>613.5</v>
      </c>
      <c r="N91" s="8"/>
      <c r="O91" s="8"/>
      <c r="P91" s="8"/>
      <c r="Q91" s="8"/>
      <c r="R91" s="8"/>
    </row>
    <row r="92" spans="1:18" x14ac:dyDescent="0.2">
      <c r="A92" s="26" t="s">
        <v>250</v>
      </c>
      <c r="B92" s="7" t="s">
        <v>169</v>
      </c>
      <c r="C92" s="7" t="s">
        <v>169</v>
      </c>
      <c r="D92" s="7" t="s">
        <v>169</v>
      </c>
      <c r="E92" s="7" t="s">
        <v>169</v>
      </c>
      <c r="F92" s="7" t="s">
        <v>169</v>
      </c>
      <c r="N92" s="8"/>
      <c r="O92" s="8"/>
      <c r="P92" s="8"/>
      <c r="Q92" s="8"/>
      <c r="R92" s="8"/>
    </row>
    <row r="93" spans="1:18" x14ac:dyDescent="0.2">
      <c r="A93" s="26" t="s">
        <v>122</v>
      </c>
      <c r="B93" s="8">
        <v>40</v>
      </c>
      <c r="C93" s="7">
        <v>42.9</v>
      </c>
      <c r="D93" s="7">
        <v>44.3</v>
      </c>
      <c r="E93" s="7">
        <v>42.3</v>
      </c>
      <c r="F93" s="7">
        <v>43.2</v>
      </c>
      <c r="N93" s="8"/>
      <c r="O93" s="8"/>
      <c r="P93" s="8"/>
      <c r="Q93" s="8"/>
      <c r="R93" s="8"/>
    </row>
    <row r="94" spans="1:18" x14ac:dyDescent="0.2">
      <c r="A94" s="26" t="s">
        <v>123</v>
      </c>
      <c r="B94" s="8">
        <v>458</v>
      </c>
      <c r="C94" s="7">
        <v>473.9</v>
      </c>
      <c r="D94" s="7">
        <v>456.4</v>
      </c>
      <c r="E94" s="7">
        <v>459.5</v>
      </c>
      <c r="F94" s="7">
        <v>466.7</v>
      </c>
      <c r="N94" s="8"/>
      <c r="O94" s="8"/>
      <c r="P94" s="8"/>
      <c r="Q94" s="8"/>
      <c r="R94" s="8"/>
    </row>
    <row r="95" spans="1:18" x14ac:dyDescent="0.2">
      <c r="A95" s="26" t="s">
        <v>124</v>
      </c>
      <c r="B95" s="8">
        <v>85</v>
      </c>
      <c r="C95" s="7">
        <v>83</v>
      </c>
      <c r="D95" s="7">
        <v>83.4</v>
      </c>
      <c r="E95" s="7">
        <v>78.2</v>
      </c>
      <c r="F95" s="7">
        <v>77.5</v>
      </c>
      <c r="N95" s="8"/>
      <c r="O95" s="8"/>
      <c r="P95" s="8"/>
      <c r="Q95" s="8"/>
      <c r="R95" s="8"/>
    </row>
    <row r="96" spans="1:18" x14ac:dyDescent="0.2">
      <c r="A96" s="26" t="s">
        <v>125</v>
      </c>
      <c r="B96" s="8">
        <v>130</v>
      </c>
      <c r="C96" s="7">
        <v>166.9</v>
      </c>
      <c r="D96" s="7">
        <v>141.30000000000001</v>
      </c>
      <c r="E96" s="7">
        <v>136.9</v>
      </c>
      <c r="F96" s="7">
        <v>137.5</v>
      </c>
      <c r="N96" s="8"/>
      <c r="O96" s="8"/>
      <c r="P96" s="8"/>
      <c r="Q96" s="8"/>
      <c r="R96" s="8"/>
    </row>
    <row r="97" spans="1:18" x14ac:dyDescent="0.2">
      <c r="A97" s="26" t="s">
        <v>126</v>
      </c>
      <c r="B97" s="8">
        <v>467</v>
      </c>
      <c r="C97" s="7">
        <v>488.6</v>
      </c>
      <c r="D97" s="7">
        <v>498.3</v>
      </c>
      <c r="E97" s="7">
        <v>497.6</v>
      </c>
      <c r="F97" s="7">
        <v>519.1</v>
      </c>
      <c r="N97" s="8"/>
      <c r="O97" s="8"/>
      <c r="P97" s="8"/>
      <c r="Q97" s="8"/>
      <c r="R97" s="8"/>
    </row>
    <row r="98" spans="1:18" x14ac:dyDescent="0.2">
      <c r="A98" s="26" t="s">
        <v>127</v>
      </c>
      <c r="B98" s="8">
        <v>594</v>
      </c>
      <c r="C98" s="7">
        <v>599</v>
      </c>
      <c r="D98" s="7">
        <v>582.6</v>
      </c>
      <c r="E98" s="7">
        <v>590.5</v>
      </c>
      <c r="F98" s="7">
        <v>605.29999999999995</v>
      </c>
      <c r="N98" s="8"/>
      <c r="O98" s="8"/>
      <c r="P98" s="8"/>
      <c r="Q98" s="8"/>
      <c r="R98" s="8"/>
    </row>
    <row r="99" spans="1:18" x14ac:dyDescent="0.2">
      <c r="A99" s="26" t="s">
        <v>128</v>
      </c>
      <c r="B99" s="8">
        <v>968</v>
      </c>
      <c r="C99" s="7">
        <v>1038.7</v>
      </c>
      <c r="D99" s="7">
        <v>1063.2</v>
      </c>
      <c r="E99" s="7">
        <v>1115.5</v>
      </c>
      <c r="F99" s="7">
        <v>1150.9000000000001</v>
      </c>
      <c r="N99" s="8"/>
      <c r="O99" s="8"/>
      <c r="P99" s="8"/>
      <c r="Q99" s="8"/>
      <c r="R99" s="8"/>
    </row>
    <row r="100" spans="1:18" x14ac:dyDescent="0.2">
      <c r="A100" s="26" t="s">
        <v>129</v>
      </c>
      <c r="B100" s="8">
        <v>360</v>
      </c>
      <c r="C100" s="7">
        <v>349.9</v>
      </c>
      <c r="D100" s="7">
        <v>336.5</v>
      </c>
      <c r="E100" s="7">
        <v>331.4</v>
      </c>
      <c r="F100" s="7">
        <v>348.3</v>
      </c>
      <c r="N100" s="8"/>
      <c r="O100" s="8"/>
      <c r="P100" s="8"/>
      <c r="Q100" s="8"/>
      <c r="R100" s="8"/>
    </row>
    <row r="101" spans="1:18" x14ac:dyDescent="0.2">
      <c r="A101" s="26" t="s">
        <v>130</v>
      </c>
      <c r="B101" s="8">
        <v>59</v>
      </c>
      <c r="C101" s="7">
        <v>60.6</v>
      </c>
      <c r="D101" s="7">
        <v>61.6</v>
      </c>
      <c r="E101" s="7">
        <v>62</v>
      </c>
      <c r="F101" s="7">
        <v>64.099999999999994</v>
      </c>
      <c r="N101" s="8"/>
      <c r="O101" s="8"/>
      <c r="P101" s="8"/>
      <c r="Q101" s="8"/>
      <c r="R101" s="8"/>
    </row>
    <row r="102" spans="1:18" x14ac:dyDescent="0.2">
      <c r="A102" s="26" t="s">
        <v>131</v>
      </c>
      <c r="B102" s="8">
        <v>30</v>
      </c>
      <c r="C102" s="7">
        <v>27.9</v>
      </c>
      <c r="D102" s="7">
        <v>25.6</v>
      </c>
      <c r="E102" s="7">
        <v>28.3</v>
      </c>
      <c r="F102" s="7">
        <v>29.9</v>
      </c>
      <c r="N102" s="8"/>
      <c r="O102" s="8"/>
      <c r="P102" s="8"/>
      <c r="Q102" s="8"/>
      <c r="R102" s="8"/>
    </row>
    <row r="103" spans="1:18" x14ac:dyDescent="0.2">
      <c r="A103" s="26" t="s">
        <v>132</v>
      </c>
      <c r="B103" s="8">
        <v>393</v>
      </c>
      <c r="C103" s="7">
        <v>410.2</v>
      </c>
      <c r="D103" s="7">
        <v>394.5</v>
      </c>
      <c r="E103" s="7">
        <v>396.2</v>
      </c>
      <c r="F103" s="7">
        <v>406.7</v>
      </c>
      <c r="N103" s="8"/>
      <c r="O103" s="8"/>
      <c r="P103" s="8"/>
      <c r="Q103" s="8"/>
      <c r="R103" s="8"/>
    </row>
    <row r="104" spans="1:18" x14ac:dyDescent="0.2">
      <c r="A104" s="26" t="s">
        <v>133</v>
      </c>
      <c r="B104" s="8">
        <v>78</v>
      </c>
      <c r="C104" s="7">
        <v>79</v>
      </c>
      <c r="D104" s="7">
        <v>78.8</v>
      </c>
      <c r="E104" s="7">
        <v>79.5</v>
      </c>
      <c r="F104" s="7">
        <v>82</v>
      </c>
      <c r="N104" s="8"/>
      <c r="O104" s="8"/>
      <c r="P104" s="8"/>
      <c r="Q104" s="8"/>
      <c r="R104" s="8"/>
    </row>
    <row r="105" spans="1:18" x14ac:dyDescent="0.2">
      <c r="A105" s="26" t="s">
        <v>134</v>
      </c>
      <c r="B105" s="7">
        <v>1057</v>
      </c>
      <c r="C105" s="7">
        <v>1152.5</v>
      </c>
      <c r="D105" s="7">
        <v>1150.0999999999999</v>
      </c>
      <c r="E105" s="7">
        <v>1138.8</v>
      </c>
      <c r="F105" s="7">
        <v>1169.8</v>
      </c>
      <c r="N105" s="8"/>
      <c r="O105" s="8"/>
      <c r="P105" s="8"/>
      <c r="Q105" s="8"/>
      <c r="R105" s="8"/>
    </row>
    <row r="106" spans="1:18" x14ac:dyDescent="0.2">
      <c r="A106" s="26" t="s">
        <v>135</v>
      </c>
      <c r="B106" s="8">
        <v>68</v>
      </c>
      <c r="C106" s="7">
        <v>74.7</v>
      </c>
      <c r="D106" s="7">
        <v>72.599999999999994</v>
      </c>
      <c r="E106" s="7">
        <v>75.5</v>
      </c>
      <c r="F106" s="7">
        <v>82.8</v>
      </c>
      <c r="N106" s="8"/>
      <c r="O106" s="8"/>
      <c r="P106" s="8"/>
      <c r="Q106" s="8"/>
      <c r="R106" s="8"/>
    </row>
    <row r="107" spans="1:18" x14ac:dyDescent="0.2">
      <c r="A107" s="26" t="s">
        <v>136</v>
      </c>
      <c r="B107" s="8">
        <v>585</v>
      </c>
      <c r="C107" s="7">
        <v>602.1</v>
      </c>
      <c r="D107" s="7">
        <v>617.20000000000005</v>
      </c>
      <c r="E107" s="7">
        <v>612.9</v>
      </c>
      <c r="F107" s="7">
        <v>618.29999999999995</v>
      </c>
      <c r="N107" s="8"/>
      <c r="O107" s="8"/>
      <c r="P107" s="8"/>
      <c r="Q107" s="8"/>
      <c r="R107" s="8"/>
    </row>
    <row r="108" spans="1:18" x14ac:dyDescent="0.2">
      <c r="A108" s="26" t="s">
        <v>137</v>
      </c>
      <c r="B108" s="8">
        <v>571</v>
      </c>
      <c r="C108" s="7">
        <v>584.1</v>
      </c>
      <c r="D108" s="7">
        <v>576</v>
      </c>
      <c r="E108" s="7">
        <v>591.29999999999995</v>
      </c>
      <c r="F108" s="7">
        <v>579.6</v>
      </c>
      <c r="N108" s="8"/>
      <c r="O108" s="8"/>
      <c r="P108" s="8"/>
      <c r="Q108" s="8"/>
      <c r="R108" s="8"/>
    </row>
    <row r="109" spans="1:18" x14ac:dyDescent="0.2">
      <c r="A109" s="26" t="s">
        <v>138</v>
      </c>
      <c r="B109" s="8">
        <v>334</v>
      </c>
      <c r="C109" s="7">
        <v>346.3</v>
      </c>
      <c r="D109" s="7">
        <v>331.9</v>
      </c>
      <c r="E109" s="7">
        <v>335.5</v>
      </c>
      <c r="F109" s="7">
        <v>340</v>
      </c>
      <c r="N109" s="8"/>
      <c r="O109" s="8"/>
      <c r="P109" s="8"/>
      <c r="Q109" s="8"/>
      <c r="R109" s="8"/>
    </row>
    <row r="110" spans="1:18" x14ac:dyDescent="0.2">
      <c r="A110" s="26" t="s">
        <v>139</v>
      </c>
      <c r="B110" s="8">
        <v>51</v>
      </c>
      <c r="C110" s="7">
        <v>54.5</v>
      </c>
      <c r="D110" s="7">
        <v>49.8</v>
      </c>
      <c r="E110" s="7">
        <v>48</v>
      </c>
      <c r="F110" s="7">
        <v>50.1</v>
      </c>
      <c r="N110" s="8"/>
      <c r="O110" s="8"/>
      <c r="P110" s="8"/>
      <c r="Q110" s="8"/>
      <c r="R110" s="8"/>
    </row>
    <row r="111" spans="1:18" x14ac:dyDescent="0.2">
      <c r="A111" s="26" t="s">
        <v>140</v>
      </c>
      <c r="B111" s="8">
        <v>217</v>
      </c>
      <c r="C111" s="7">
        <v>225.1</v>
      </c>
      <c r="D111" s="7">
        <v>242.6</v>
      </c>
      <c r="E111" s="7">
        <v>242.7</v>
      </c>
      <c r="F111" s="7">
        <v>253.1</v>
      </c>
      <c r="N111" s="8"/>
      <c r="O111" s="8"/>
      <c r="P111" s="8"/>
      <c r="Q111" s="8"/>
      <c r="R111" s="8"/>
    </row>
    <row r="112" spans="1:18" x14ac:dyDescent="0.2">
      <c r="A112" s="26" t="s">
        <v>141</v>
      </c>
      <c r="B112" s="8">
        <v>474</v>
      </c>
      <c r="C112" s="7">
        <v>491.3</v>
      </c>
      <c r="D112" s="7">
        <v>483.6</v>
      </c>
      <c r="E112" s="7">
        <v>505.3</v>
      </c>
      <c r="F112" s="7">
        <v>520.79999999999995</v>
      </c>
      <c r="N112" s="8"/>
      <c r="O112" s="8"/>
      <c r="P112" s="8"/>
      <c r="Q112" s="8"/>
      <c r="R112" s="8"/>
    </row>
    <row r="113" spans="1:18" x14ac:dyDescent="0.2">
      <c r="A113" s="26" t="s">
        <v>142</v>
      </c>
      <c r="B113" s="8">
        <v>35</v>
      </c>
      <c r="C113" s="7">
        <v>36.799999999999997</v>
      </c>
      <c r="D113" s="7">
        <v>40.200000000000003</v>
      </c>
      <c r="E113" s="7">
        <v>39.799999999999997</v>
      </c>
      <c r="F113" s="7">
        <v>43</v>
      </c>
      <c r="N113" s="8"/>
      <c r="O113" s="8"/>
      <c r="P113" s="8"/>
      <c r="Q113" s="8"/>
      <c r="R113" s="8"/>
    </row>
    <row r="114" spans="1:18" x14ac:dyDescent="0.2">
      <c r="A114" s="26" t="s">
        <v>143</v>
      </c>
      <c r="B114" s="8">
        <v>274</v>
      </c>
      <c r="C114" s="7">
        <v>282.60000000000002</v>
      </c>
      <c r="D114" s="7">
        <v>284.10000000000002</v>
      </c>
      <c r="E114" s="7">
        <v>281</v>
      </c>
      <c r="F114" s="7">
        <v>282.2</v>
      </c>
      <c r="N114" s="8"/>
      <c r="O114" s="8"/>
      <c r="P114" s="8"/>
      <c r="Q114" s="8"/>
      <c r="R114" s="8"/>
    </row>
    <row r="115" spans="1:18" x14ac:dyDescent="0.2">
      <c r="A115" s="26" t="s">
        <v>144</v>
      </c>
      <c r="B115" s="8">
        <v>425</v>
      </c>
      <c r="C115" s="7">
        <v>449.8</v>
      </c>
      <c r="D115" s="7">
        <v>443.4</v>
      </c>
      <c r="E115" s="7">
        <v>442.4</v>
      </c>
      <c r="F115" s="7">
        <v>440.4</v>
      </c>
      <c r="N115" s="8"/>
      <c r="O115" s="8"/>
      <c r="P115" s="8"/>
      <c r="Q115" s="8"/>
      <c r="R115" s="8"/>
    </row>
    <row r="116" spans="1:18" x14ac:dyDescent="0.2">
      <c r="A116" s="26" t="s">
        <v>145</v>
      </c>
      <c r="B116" s="8">
        <v>157</v>
      </c>
      <c r="C116" s="7">
        <v>134.6</v>
      </c>
      <c r="D116" s="7">
        <v>170.8</v>
      </c>
      <c r="E116" s="7">
        <v>194.3</v>
      </c>
      <c r="F116" s="7">
        <v>198.9</v>
      </c>
      <c r="N116" s="8"/>
      <c r="O116" s="8"/>
      <c r="P116" s="8"/>
      <c r="Q116" s="8"/>
      <c r="R116" s="8"/>
    </row>
    <row r="117" spans="1:18" x14ac:dyDescent="0.2">
      <c r="A117" s="26" t="s">
        <v>146</v>
      </c>
      <c r="B117" s="8">
        <v>759</v>
      </c>
      <c r="C117" s="7">
        <v>843.7</v>
      </c>
      <c r="D117" s="7">
        <v>893.9</v>
      </c>
      <c r="E117" s="7">
        <v>949.9</v>
      </c>
      <c r="F117" s="7">
        <v>1053</v>
      </c>
      <c r="N117" s="8"/>
      <c r="O117" s="8"/>
      <c r="P117" s="8"/>
      <c r="Q117" s="8"/>
      <c r="R117" s="8"/>
    </row>
    <row r="118" spans="1:18" x14ac:dyDescent="0.2">
      <c r="A118" s="26" t="s">
        <v>147</v>
      </c>
      <c r="B118" s="8">
        <v>289</v>
      </c>
      <c r="C118" s="7">
        <v>300</v>
      </c>
      <c r="D118" s="7">
        <v>291.8</v>
      </c>
      <c r="E118" s="7">
        <v>466.3</v>
      </c>
      <c r="F118" s="7">
        <v>312.3</v>
      </c>
      <c r="N118" s="8"/>
      <c r="O118" s="8"/>
      <c r="P118" s="8"/>
      <c r="Q118" s="8"/>
      <c r="R118" s="8"/>
    </row>
    <row r="119" spans="1:18" x14ac:dyDescent="0.2">
      <c r="A119" s="26" t="s">
        <v>148</v>
      </c>
      <c r="B119" s="8">
        <v>221</v>
      </c>
      <c r="C119" s="7">
        <v>233</v>
      </c>
      <c r="D119" s="7">
        <v>243.2</v>
      </c>
      <c r="E119" s="7">
        <v>306.2</v>
      </c>
      <c r="F119" s="7">
        <v>266.2</v>
      </c>
      <c r="N119" s="8"/>
      <c r="O119" s="8"/>
      <c r="P119" s="8"/>
      <c r="Q119" s="8"/>
      <c r="R119" s="8"/>
    </row>
    <row r="120" spans="1:18" x14ac:dyDescent="0.2">
      <c r="A120" s="26" t="s">
        <v>149</v>
      </c>
      <c r="B120" s="8">
        <v>95</v>
      </c>
      <c r="C120" s="7">
        <v>103.2</v>
      </c>
      <c r="D120" s="7">
        <v>104.3</v>
      </c>
      <c r="E120" s="7">
        <v>245.4</v>
      </c>
      <c r="F120" s="7">
        <v>105.3</v>
      </c>
      <c r="N120" s="8"/>
      <c r="O120" s="8"/>
      <c r="P120" s="8"/>
      <c r="Q120" s="8"/>
      <c r="R120" s="8"/>
    </row>
    <row r="121" spans="1:18" x14ac:dyDescent="0.2">
      <c r="A121" s="26" t="s">
        <v>150</v>
      </c>
      <c r="B121" s="8">
        <v>813</v>
      </c>
      <c r="C121" s="7">
        <v>823.7</v>
      </c>
      <c r="D121" s="7">
        <v>833.2</v>
      </c>
      <c r="E121" s="7">
        <v>102.3</v>
      </c>
      <c r="F121" s="7">
        <v>859.1</v>
      </c>
      <c r="N121" s="8"/>
      <c r="O121" s="8"/>
      <c r="P121" s="8"/>
      <c r="Q121" s="8"/>
      <c r="R121" s="8"/>
    </row>
    <row r="122" spans="1:18" x14ac:dyDescent="0.2">
      <c r="A122" s="26" t="s">
        <v>151</v>
      </c>
      <c r="B122" s="8">
        <v>358</v>
      </c>
      <c r="C122" s="7">
        <v>389.7</v>
      </c>
      <c r="D122" s="7">
        <v>340.1</v>
      </c>
      <c r="E122" s="7">
        <v>853.5</v>
      </c>
      <c r="F122" s="7">
        <v>345.7</v>
      </c>
      <c r="N122" s="8"/>
      <c r="O122" s="8"/>
      <c r="P122" s="8"/>
      <c r="Q122" s="8"/>
      <c r="R122" s="8"/>
    </row>
    <row r="123" spans="1:18" x14ac:dyDescent="0.2">
      <c r="A123" s="26" t="s">
        <v>152</v>
      </c>
      <c r="B123" s="8">
        <v>162</v>
      </c>
      <c r="C123" s="7">
        <v>166.5</v>
      </c>
      <c r="D123" s="7">
        <v>174.2</v>
      </c>
      <c r="E123" s="7">
        <v>335.9</v>
      </c>
      <c r="F123" s="7">
        <v>185.9</v>
      </c>
      <c r="N123" s="8"/>
      <c r="O123" s="8"/>
      <c r="P123" s="8"/>
      <c r="Q123" s="8"/>
      <c r="R123" s="8"/>
    </row>
    <row r="124" spans="1:18" x14ac:dyDescent="0.2">
      <c r="A124" s="26" t="s">
        <v>315</v>
      </c>
      <c r="B124" s="8">
        <v>474</v>
      </c>
      <c r="C124" s="7">
        <v>484.7</v>
      </c>
      <c r="D124" s="7">
        <v>469.9</v>
      </c>
      <c r="E124" s="7">
        <v>175.3</v>
      </c>
      <c r="F124" s="7">
        <v>490.7</v>
      </c>
      <c r="N124" s="8"/>
      <c r="O124" s="8"/>
      <c r="P124" s="8"/>
      <c r="Q124" s="8"/>
      <c r="R124" s="8"/>
    </row>
    <row r="125" spans="1:18" x14ac:dyDescent="0.2">
      <c r="A125" s="26" t="s">
        <v>153</v>
      </c>
      <c r="B125" s="8">
        <v>712</v>
      </c>
      <c r="C125" s="7">
        <v>735.6</v>
      </c>
      <c r="D125" s="7">
        <v>735</v>
      </c>
      <c r="E125" s="7">
        <v>717.2</v>
      </c>
      <c r="F125" s="7">
        <v>710</v>
      </c>
      <c r="N125" s="8"/>
      <c r="O125" s="8"/>
      <c r="P125" s="8"/>
      <c r="Q125" s="8"/>
      <c r="R125" s="8"/>
    </row>
    <row r="126" spans="1:18" x14ac:dyDescent="0.2">
      <c r="A126" s="26" t="s">
        <v>154</v>
      </c>
      <c r="B126" s="8">
        <v>80</v>
      </c>
      <c r="C126" s="7">
        <v>85.7</v>
      </c>
      <c r="D126" s="7">
        <v>86.5</v>
      </c>
      <c r="E126" s="7">
        <v>89.8</v>
      </c>
      <c r="F126" s="7">
        <v>91.2</v>
      </c>
      <c r="N126" s="8"/>
      <c r="O126" s="8"/>
      <c r="P126" s="8"/>
      <c r="Q126" s="8"/>
      <c r="R126" s="8"/>
    </row>
    <row r="127" spans="1:18" x14ac:dyDescent="0.2">
      <c r="A127" s="26" t="s">
        <v>155</v>
      </c>
      <c r="B127" s="8">
        <v>67</v>
      </c>
      <c r="C127" s="7">
        <v>80.599999999999994</v>
      </c>
      <c r="D127" s="7">
        <v>80.099999999999994</v>
      </c>
      <c r="E127" s="7">
        <v>76.5</v>
      </c>
      <c r="F127" s="7">
        <v>72.3</v>
      </c>
      <c r="N127" s="8"/>
      <c r="O127" s="8"/>
      <c r="P127" s="8"/>
      <c r="Q127" s="8"/>
      <c r="R127" s="8"/>
    </row>
    <row r="128" spans="1:18" x14ac:dyDescent="0.2">
      <c r="A128" s="26" t="s">
        <v>156</v>
      </c>
      <c r="B128" s="8">
        <v>59</v>
      </c>
      <c r="C128" s="7">
        <v>58.4</v>
      </c>
      <c r="D128" s="7">
        <v>60.4</v>
      </c>
      <c r="E128" s="7">
        <v>56.4</v>
      </c>
      <c r="F128" s="7">
        <v>62.8</v>
      </c>
      <c r="N128" s="8"/>
      <c r="O128" s="8"/>
      <c r="P128" s="8"/>
      <c r="Q128" s="8"/>
      <c r="R128" s="8"/>
    </row>
    <row r="129" spans="1:18" x14ac:dyDescent="0.2">
      <c r="A129" s="26" t="s">
        <v>157</v>
      </c>
      <c r="B129" s="8">
        <v>298</v>
      </c>
      <c r="C129" s="7">
        <v>299.39999999999998</v>
      </c>
      <c r="D129" s="7">
        <v>296.10000000000002</v>
      </c>
      <c r="E129" s="7">
        <v>312.8</v>
      </c>
      <c r="F129" s="7">
        <v>310.89999999999998</v>
      </c>
      <c r="N129" s="8"/>
      <c r="O129" s="8"/>
      <c r="P129" s="8"/>
      <c r="Q129" s="8"/>
      <c r="R129" s="8"/>
    </row>
    <row r="130" spans="1:18" x14ac:dyDescent="0.2">
      <c r="A130" s="26" t="s">
        <v>158</v>
      </c>
      <c r="B130" s="8">
        <v>50</v>
      </c>
      <c r="C130" s="7">
        <v>48.1</v>
      </c>
      <c r="D130" s="7">
        <v>50.4</v>
      </c>
      <c r="E130" s="7">
        <v>53.6</v>
      </c>
      <c r="F130" s="7">
        <v>49.1</v>
      </c>
      <c r="N130" s="8"/>
      <c r="O130" s="8"/>
      <c r="P130" s="8"/>
      <c r="Q130" s="8"/>
      <c r="R130" s="8"/>
    </row>
    <row r="131" spans="1:18" x14ac:dyDescent="0.2">
      <c r="A131" s="26" t="s">
        <v>159</v>
      </c>
      <c r="B131" s="8">
        <v>256</v>
      </c>
      <c r="C131" s="7">
        <v>270.7</v>
      </c>
      <c r="D131" s="7">
        <v>262</v>
      </c>
      <c r="E131" s="7">
        <v>254.2</v>
      </c>
      <c r="F131" s="7">
        <v>264.60000000000002</v>
      </c>
      <c r="N131" s="8"/>
      <c r="O131" s="8"/>
      <c r="P131" s="8"/>
      <c r="Q131" s="8"/>
      <c r="R131" s="8"/>
    </row>
    <row r="132" spans="1:18" x14ac:dyDescent="0.2">
      <c r="A132" s="26" t="s">
        <v>160</v>
      </c>
      <c r="B132" s="8">
        <v>32</v>
      </c>
      <c r="C132" s="7">
        <v>35.700000000000003</v>
      </c>
      <c r="D132" s="7">
        <v>37.4</v>
      </c>
      <c r="E132" s="7">
        <v>38.5</v>
      </c>
      <c r="F132" s="7">
        <v>36.9</v>
      </c>
      <c r="N132" s="8"/>
      <c r="O132" s="8"/>
      <c r="P132" s="8"/>
      <c r="Q132" s="8"/>
      <c r="R132" s="8"/>
    </row>
    <row r="133" spans="1:18" x14ac:dyDescent="0.2">
      <c r="A133" s="26" t="s">
        <v>161</v>
      </c>
      <c r="B133" s="8">
        <v>18</v>
      </c>
      <c r="C133" s="7">
        <v>17.3</v>
      </c>
      <c r="D133" s="7">
        <v>20.100000000000001</v>
      </c>
      <c r="E133" s="7">
        <v>17.899999999999999</v>
      </c>
      <c r="F133" s="7">
        <v>21.1</v>
      </c>
      <c r="N133" s="8"/>
      <c r="O133" s="8"/>
      <c r="P133" s="8"/>
      <c r="Q133" s="8"/>
      <c r="R133" s="8"/>
    </row>
    <row r="134" spans="1:18" x14ac:dyDescent="0.2">
      <c r="A134" s="26" t="s">
        <v>162</v>
      </c>
      <c r="B134" s="8">
        <v>145</v>
      </c>
      <c r="C134" s="7">
        <v>157.9</v>
      </c>
      <c r="D134" s="7">
        <v>164.6</v>
      </c>
      <c r="E134" s="7">
        <v>164.4</v>
      </c>
      <c r="F134" s="7">
        <v>163.30000000000001</v>
      </c>
      <c r="N134" s="8"/>
      <c r="O134" s="8"/>
      <c r="P134" s="8"/>
      <c r="Q134" s="8"/>
      <c r="R134" s="8"/>
    </row>
    <row r="135" spans="1:18" x14ac:dyDescent="0.2">
      <c r="A135" s="26" t="s">
        <v>163</v>
      </c>
      <c r="B135" s="8">
        <v>62</v>
      </c>
      <c r="C135" s="7">
        <v>68.3</v>
      </c>
      <c r="D135" s="7">
        <v>65.3</v>
      </c>
      <c r="E135" s="7">
        <v>68.2</v>
      </c>
      <c r="F135" s="7">
        <v>66.900000000000006</v>
      </c>
      <c r="N135" s="8"/>
      <c r="O135" s="8"/>
      <c r="P135" s="8"/>
      <c r="Q135" s="8"/>
      <c r="R135" s="8"/>
    </row>
    <row r="136" spans="1:18" x14ac:dyDescent="0.2">
      <c r="A136" s="26" t="s">
        <v>164</v>
      </c>
      <c r="B136" s="8">
        <v>188</v>
      </c>
      <c r="C136" s="7">
        <v>189.7</v>
      </c>
      <c r="D136" s="7">
        <v>176.9</v>
      </c>
      <c r="E136" s="7">
        <v>166.5</v>
      </c>
      <c r="F136" s="7">
        <v>179.5</v>
      </c>
      <c r="N136" s="8"/>
      <c r="O136" s="8"/>
      <c r="P136" s="8"/>
      <c r="Q136" s="8"/>
      <c r="R136" s="8"/>
    </row>
    <row r="137" spans="1:18" x14ac:dyDescent="0.2">
      <c r="A137" s="26" t="s">
        <v>165</v>
      </c>
      <c r="B137" s="8">
        <v>44</v>
      </c>
      <c r="C137" s="7">
        <v>46.8</v>
      </c>
      <c r="D137" s="7">
        <v>44.1</v>
      </c>
      <c r="E137" s="7">
        <v>47.3</v>
      </c>
      <c r="F137" s="7">
        <v>46</v>
      </c>
      <c r="N137" s="8"/>
      <c r="O137" s="8"/>
      <c r="P137" s="8"/>
      <c r="Q137" s="8"/>
      <c r="R137" s="8"/>
    </row>
    <row r="138" spans="1:18" x14ac:dyDescent="0.2">
      <c r="A138" s="26" t="s">
        <v>166</v>
      </c>
      <c r="B138" s="8">
        <v>164</v>
      </c>
      <c r="C138" s="7">
        <v>169.8</v>
      </c>
      <c r="D138" s="7">
        <v>174.6</v>
      </c>
      <c r="E138" s="7">
        <v>174.2</v>
      </c>
      <c r="F138" s="7">
        <v>173.1</v>
      </c>
      <c r="N138" s="8"/>
      <c r="O138" s="8"/>
      <c r="P138" s="8"/>
      <c r="Q138" s="8"/>
      <c r="R138" s="8"/>
    </row>
    <row r="139" spans="1:18" x14ac:dyDescent="0.2">
      <c r="A139" s="26" t="s">
        <v>167</v>
      </c>
      <c r="B139" s="8">
        <v>94</v>
      </c>
      <c r="C139" s="7">
        <v>96.6</v>
      </c>
      <c r="D139" s="7">
        <v>89.7</v>
      </c>
      <c r="E139" s="7">
        <v>89.3</v>
      </c>
      <c r="F139" s="7">
        <v>95.1</v>
      </c>
      <c r="N139" s="8"/>
      <c r="O139" s="8"/>
      <c r="P139" s="8"/>
      <c r="Q139" s="8"/>
      <c r="R139" s="8"/>
    </row>
    <row r="140" spans="1:18" x14ac:dyDescent="0.2">
      <c r="A140" s="26" t="s">
        <v>168</v>
      </c>
      <c r="B140" s="8">
        <v>29</v>
      </c>
      <c r="C140" s="7">
        <v>31.9</v>
      </c>
      <c r="D140" s="7">
        <v>32.6</v>
      </c>
      <c r="E140" s="7">
        <v>35.1</v>
      </c>
      <c r="F140" s="7">
        <v>36.5</v>
      </c>
      <c r="N140" s="8"/>
      <c r="O140" s="8"/>
      <c r="P140" s="8"/>
      <c r="Q140" s="8"/>
      <c r="R140" s="8"/>
    </row>
    <row r="141" spans="1:18" x14ac:dyDescent="0.2">
      <c r="A141" s="26" t="s">
        <v>170</v>
      </c>
      <c r="B141" s="7" t="s">
        <v>169</v>
      </c>
      <c r="C141" s="7" t="s">
        <v>169</v>
      </c>
      <c r="D141" s="7" t="s">
        <v>169</v>
      </c>
      <c r="E141" s="7" t="s">
        <v>169</v>
      </c>
      <c r="F141" s="7" t="s">
        <v>169</v>
      </c>
      <c r="N141" s="8"/>
      <c r="O141" s="8"/>
      <c r="P141" s="8"/>
      <c r="Q141" s="8"/>
      <c r="R141" s="8"/>
    </row>
    <row r="142" spans="1:18" x14ac:dyDescent="0.2">
      <c r="A142" s="26" t="s">
        <v>171</v>
      </c>
      <c r="B142" s="8">
        <v>115</v>
      </c>
      <c r="C142" s="7">
        <v>115.4</v>
      </c>
      <c r="D142" s="7">
        <v>114.6</v>
      </c>
      <c r="E142" s="7">
        <v>120.3</v>
      </c>
      <c r="F142" s="7">
        <v>124.5</v>
      </c>
      <c r="N142" s="8"/>
      <c r="O142" s="8"/>
      <c r="P142" s="8"/>
      <c r="Q142" s="8"/>
      <c r="R142" s="8"/>
    </row>
    <row r="143" spans="1:18" x14ac:dyDescent="0.2">
      <c r="A143" s="26" t="s">
        <v>172</v>
      </c>
      <c r="B143" s="8">
        <v>107</v>
      </c>
      <c r="C143" s="7">
        <v>110.4</v>
      </c>
      <c r="D143" s="7">
        <v>108</v>
      </c>
      <c r="E143" s="7">
        <v>102.4</v>
      </c>
      <c r="F143" s="7">
        <v>103.5</v>
      </c>
      <c r="N143" s="8"/>
      <c r="O143" s="8"/>
      <c r="P143" s="8"/>
      <c r="Q143" s="8"/>
      <c r="R143" s="8"/>
    </row>
    <row r="144" spans="1:18" x14ac:dyDescent="0.2">
      <c r="A144" s="26" t="s">
        <v>173</v>
      </c>
      <c r="B144" s="8">
        <v>197</v>
      </c>
      <c r="C144" s="7">
        <v>203.5</v>
      </c>
      <c r="D144" s="7">
        <v>196.4</v>
      </c>
      <c r="E144" s="7">
        <v>189.1</v>
      </c>
      <c r="F144" s="7">
        <v>196.6</v>
      </c>
      <c r="N144" s="8"/>
      <c r="O144" s="8"/>
      <c r="P144" s="8"/>
      <c r="Q144" s="8"/>
      <c r="R144" s="8"/>
    </row>
    <row r="145" spans="1:18" x14ac:dyDescent="0.2">
      <c r="A145" s="26" t="s">
        <v>174</v>
      </c>
      <c r="B145" s="8">
        <v>29</v>
      </c>
      <c r="C145" s="7">
        <v>26</v>
      </c>
      <c r="D145" s="7">
        <v>21.1</v>
      </c>
      <c r="E145" s="7">
        <v>22.5</v>
      </c>
      <c r="F145" s="7">
        <v>30.7</v>
      </c>
      <c r="N145" s="8"/>
      <c r="O145" s="8"/>
      <c r="P145" s="8"/>
      <c r="Q145" s="8"/>
      <c r="R145" s="8"/>
    </row>
    <row r="146" spans="1:18" x14ac:dyDescent="0.2">
      <c r="A146" s="26" t="s">
        <v>175</v>
      </c>
      <c r="B146" s="8">
        <v>670</v>
      </c>
      <c r="C146" s="7">
        <v>667.4</v>
      </c>
      <c r="D146" s="7">
        <v>646.4</v>
      </c>
      <c r="E146" s="7">
        <v>661.5</v>
      </c>
      <c r="F146" s="7">
        <v>665.1</v>
      </c>
      <c r="N146" s="8"/>
      <c r="O146" s="8"/>
      <c r="P146" s="8"/>
      <c r="Q146" s="8"/>
      <c r="R146" s="8"/>
    </row>
    <row r="147" spans="1:18" x14ac:dyDescent="0.2">
      <c r="A147" s="26" t="s">
        <v>176</v>
      </c>
      <c r="B147" s="8">
        <v>933</v>
      </c>
      <c r="C147" s="7">
        <v>1071.7</v>
      </c>
      <c r="D147" s="7">
        <v>1041.0999999999999</v>
      </c>
      <c r="E147" s="7">
        <v>1064</v>
      </c>
      <c r="F147" s="7">
        <v>1051.3</v>
      </c>
      <c r="N147" s="8"/>
      <c r="O147" s="8"/>
      <c r="P147" s="8"/>
      <c r="Q147" s="8"/>
      <c r="R147" s="8"/>
    </row>
    <row r="148" spans="1:18" x14ac:dyDescent="0.2">
      <c r="A148" s="26" t="s">
        <v>177</v>
      </c>
      <c r="B148" s="8">
        <v>178</v>
      </c>
      <c r="C148" s="7">
        <v>185.8</v>
      </c>
      <c r="D148" s="7">
        <v>176.8</v>
      </c>
      <c r="E148" s="7">
        <v>178.3</v>
      </c>
      <c r="F148" s="7">
        <v>183.4</v>
      </c>
      <c r="N148" s="8"/>
      <c r="O148" s="8"/>
      <c r="P148" s="8"/>
      <c r="Q148" s="8"/>
      <c r="R148" s="8"/>
    </row>
    <row r="149" spans="1:18" x14ac:dyDescent="0.2">
      <c r="A149" s="26" t="s">
        <v>178</v>
      </c>
      <c r="B149" s="7">
        <v>1477</v>
      </c>
      <c r="C149" s="7">
        <v>1630.6</v>
      </c>
      <c r="D149" s="7">
        <v>1606.4</v>
      </c>
      <c r="E149" s="7">
        <v>1723.1</v>
      </c>
      <c r="F149" s="7">
        <v>1900.6</v>
      </c>
      <c r="N149" s="8"/>
      <c r="O149" s="8"/>
      <c r="P149" s="8"/>
      <c r="Q149" s="8"/>
      <c r="R149" s="8"/>
    </row>
    <row r="150" spans="1:18" x14ac:dyDescent="0.2">
      <c r="A150" s="26" t="s">
        <v>179</v>
      </c>
      <c r="B150" s="8">
        <v>309</v>
      </c>
      <c r="C150" s="7">
        <v>323.10000000000002</v>
      </c>
      <c r="D150" s="7">
        <v>305.89999999999998</v>
      </c>
      <c r="E150" s="7">
        <v>301</v>
      </c>
      <c r="F150" s="7">
        <v>303.8</v>
      </c>
      <c r="N150" s="8"/>
      <c r="O150" s="8"/>
      <c r="P150" s="8"/>
      <c r="Q150" s="8"/>
      <c r="R150" s="8"/>
    </row>
    <row r="151" spans="1:18" x14ac:dyDescent="0.2">
      <c r="A151" s="26" t="s">
        <v>180</v>
      </c>
      <c r="B151" s="8">
        <v>659</v>
      </c>
      <c r="C151" s="7">
        <v>715</v>
      </c>
      <c r="D151" s="7">
        <v>705.9</v>
      </c>
      <c r="E151" s="7">
        <v>682.2</v>
      </c>
      <c r="F151" s="7">
        <v>696.6</v>
      </c>
      <c r="N151" s="8"/>
      <c r="O151" s="8"/>
      <c r="P151" s="8"/>
      <c r="Q151" s="8"/>
      <c r="R151" s="8"/>
    </row>
    <row r="152" spans="1:18" x14ac:dyDescent="0.2">
      <c r="A152" s="26" t="s">
        <v>181</v>
      </c>
      <c r="B152" s="8">
        <v>35</v>
      </c>
      <c r="C152" s="7">
        <v>35.5</v>
      </c>
      <c r="D152" s="7">
        <v>31.8</v>
      </c>
      <c r="E152" s="7">
        <v>30.2</v>
      </c>
      <c r="F152" s="7">
        <v>33.5</v>
      </c>
      <c r="N152" s="8"/>
      <c r="O152" s="8"/>
      <c r="P152" s="8"/>
      <c r="Q152" s="8"/>
      <c r="R152" s="8"/>
    </row>
    <row r="153" spans="1:18" x14ac:dyDescent="0.2">
      <c r="A153" s="26" t="s">
        <v>92</v>
      </c>
      <c r="B153" s="7">
        <v>25414</v>
      </c>
      <c r="C153" s="7">
        <v>26722.2</v>
      </c>
      <c r="D153" s="7">
        <v>26406.5</v>
      </c>
      <c r="E153" s="7">
        <v>26790.5</v>
      </c>
      <c r="F153" s="7">
        <v>27616.9</v>
      </c>
      <c r="K153" s="26"/>
      <c r="N153" s="8"/>
      <c r="O153" s="8"/>
      <c r="P153" s="8"/>
      <c r="Q153" s="8"/>
      <c r="R153" s="8"/>
    </row>
    <row r="154" spans="1:18" x14ac:dyDescent="0.2">
      <c r="A154" s="67" t="s">
        <v>458</v>
      </c>
      <c r="B154" s="7"/>
      <c r="C154" s="7"/>
      <c r="K154" s="26"/>
    </row>
    <row r="155" spans="1:18" x14ac:dyDescent="0.2">
      <c r="A155" s="67" t="s">
        <v>992</v>
      </c>
      <c r="B155" s="7"/>
      <c r="C155" s="7"/>
      <c r="K155" s="26"/>
    </row>
    <row r="157" spans="1:18" x14ac:dyDescent="0.2">
      <c r="A157" s="28" t="s">
        <v>467</v>
      </c>
      <c r="L157" s="8"/>
      <c r="M157" s="8"/>
    </row>
    <row r="158" spans="1:18" ht="25.5" x14ac:dyDescent="0.2">
      <c r="A158" s="30" t="s">
        <v>184</v>
      </c>
      <c r="B158" s="19" t="s">
        <v>466</v>
      </c>
      <c r="C158" s="19"/>
      <c r="D158" s="15"/>
      <c r="E158" s="15"/>
      <c r="F158" s="15"/>
      <c r="L158" s="8"/>
      <c r="M158" s="8"/>
    </row>
    <row r="159" spans="1:18" x14ac:dyDescent="0.2">
      <c r="A159" s="30"/>
      <c r="B159" s="15">
        <v>2020</v>
      </c>
      <c r="C159" s="15">
        <v>2021</v>
      </c>
      <c r="D159" s="15">
        <v>2022</v>
      </c>
      <c r="E159" s="15">
        <v>2023</v>
      </c>
      <c r="F159" s="15">
        <v>2024</v>
      </c>
      <c r="L159" s="8"/>
      <c r="M159" s="8"/>
    </row>
    <row r="160" spans="1:18" x14ac:dyDescent="0.2">
      <c r="A160" s="26" t="s">
        <v>187</v>
      </c>
      <c r="B160" s="7">
        <v>1234.8</v>
      </c>
      <c r="C160" s="7">
        <v>1324.2</v>
      </c>
      <c r="D160" s="7">
        <v>1355</v>
      </c>
      <c r="E160" s="7">
        <v>1400.6</v>
      </c>
      <c r="F160" s="7">
        <v>1440.5</v>
      </c>
      <c r="H160" s="7"/>
      <c r="I160" s="7"/>
      <c r="J160" s="7"/>
      <c r="K160" s="7"/>
      <c r="L160" s="7"/>
      <c r="M160" s="7"/>
      <c r="N160" s="7"/>
      <c r="O160" s="37"/>
      <c r="P160" s="37"/>
      <c r="Q160" s="37"/>
      <c r="R160" s="37"/>
    </row>
    <row r="161" spans="1:18" x14ac:dyDescent="0.2">
      <c r="A161" s="26" t="s">
        <v>188</v>
      </c>
      <c r="B161" s="7">
        <v>3227.2</v>
      </c>
      <c r="C161" s="7">
        <v>3267.8</v>
      </c>
      <c r="D161" s="7">
        <v>3299.1</v>
      </c>
      <c r="E161" s="7">
        <v>3269.6</v>
      </c>
      <c r="F161" s="7">
        <v>3291.1</v>
      </c>
      <c r="H161" s="7"/>
      <c r="I161" s="7"/>
      <c r="J161" s="7"/>
      <c r="K161" s="7"/>
      <c r="L161" s="7"/>
      <c r="M161" s="8"/>
      <c r="N161" s="37"/>
      <c r="O161" s="37"/>
      <c r="P161" s="37"/>
      <c r="Q161" s="37"/>
      <c r="R161" s="37"/>
    </row>
    <row r="162" spans="1:18" x14ac:dyDescent="0.2">
      <c r="A162" s="26" t="s">
        <v>189</v>
      </c>
      <c r="B162" s="7">
        <v>1562.4</v>
      </c>
      <c r="C162" s="7">
        <v>1564.9</v>
      </c>
      <c r="D162" s="7">
        <v>1651.9</v>
      </c>
      <c r="E162" s="7">
        <v>1668.6</v>
      </c>
      <c r="F162" s="7">
        <v>1812.2</v>
      </c>
      <c r="H162" s="7"/>
      <c r="I162" s="7"/>
      <c r="J162" s="7"/>
      <c r="K162" s="7"/>
      <c r="L162" s="7"/>
      <c r="M162" s="8"/>
      <c r="N162" s="37"/>
      <c r="O162" s="37"/>
      <c r="P162" s="37"/>
      <c r="Q162" s="37"/>
      <c r="R162" s="37"/>
    </row>
    <row r="163" spans="1:18" x14ac:dyDescent="0.2">
      <c r="A163" s="26" t="s">
        <v>190</v>
      </c>
      <c r="B163" s="7">
        <v>854.3</v>
      </c>
      <c r="C163" s="7">
        <v>924.4</v>
      </c>
      <c r="D163" s="7">
        <v>930</v>
      </c>
      <c r="E163" s="7">
        <v>938.6</v>
      </c>
      <c r="F163" s="7">
        <v>965.5</v>
      </c>
      <c r="H163" s="7"/>
      <c r="I163" s="7"/>
      <c r="J163" s="7"/>
      <c r="K163" s="7"/>
      <c r="L163" s="7"/>
      <c r="M163" s="8"/>
      <c r="N163" s="37"/>
      <c r="O163" s="37"/>
      <c r="P163" s="37"/>
      <c r="Q163" s="37"/>
      <c r="R163" s="37"/>
    </row>
    <row r="164" spans="1:18" x14ac:dyDescent="0.2">
      <c r="A164" s="26" t="s">
        <v>191</v>
      </c>
      <c r="B164" s="7">
        <v>777.2</v>
      </c>
      <c r="C164" s="7">
        <v>791.3</v>
      </c>
      <c r="D164" s="7">
        <v>786.4</v>
      </c>
      <c r="E164" s="7">
        <v>780.5</v>
      </c>
      <c r="F164" s="7">
        <v>826.1</v>
      </c>
      <c r="H164" s="7"/>
      <c r="I164" s="7"/>
      <c r="J164" s="7"/>
      <c r="K164" s="7"/>
      <c r="L164" s="7"/>
      <c r="M164" s="7"/>
      <c r="N164" s="37"/>
      <c r="O164" s="37"/>
      <c r="P164" s="37"/>
      <c r="Q164" s="37"/>
      <c r="R164" s="37"/>
    </row>
    <row r="165" spans="1:18" x14ac:dyDescent="0.2">
      <c r="A165" s="26" t="s">
        <v>972</v>
      </c>
      <c r="B165" s="7">
        <v>1531.6</v>
      </c>
      <c r="C165" s="7">
        <v>1610.3</v>
      </c>
      <c r="D165" s="7">
        <v>1620</v>
      </c>
      <c r="E165" s="7">
        <v>1605.1</v>
      </c>
      <c r="F165" s="7">
        <v>1660.5</v>
      </c>
      <c r="H165" s="7"/>
      <c r="I165" s="7"/>
      <c r="J165" s="7"/>
      <c r="K165" s="7"/>
      <c r="L165" s="7"/>
      <c r="M165" s="7"/>
      <c r="N165" s="37"/>
      <c r="O165" s="37"/>
      <c r="P165" s="37"/>
      <c r="Q165" s="37"/>
      <c r="R165" s="37"/>
    </row>
    <row r="166" spans="1:18" x14ac:dyDescent="0.2">
      <c r="A166" s="26" t="s">
        <v>192</v>
      </c>
      <c r="B166" s="7">
        <v>2594.4</v>
      </c>
      <c r="C166" s="7">
        <v>2614.4</v>
      </c>
      <c r="D166" s="7">
        <v>2542.3000000000002</v>
      </c>
      <c r="E166" s="7">
        <v>2600.8000000000002</v>
      </c>
      <c r="F166" s="7">
        <v>2626.9</v>
      </c>
      <c r="H166" s="7"/>
      <c r="I166" s="7"/>
      <c r="J166" s="7"/>
      <c r="K166" s="7"/>
      <c r="L166" s="7"/>
      <c r="M166" s="7"/>
      <c r="N166" s="37"/>
      <c r="O166" s="37"/>
      <c r="P166" s="37"/>
      <c r="Q166" s="37"/>
      <c r="R166" s="37"/>
    </row>
    <row r="167" spans="1:18" x14ac:dyDescent="0.2">
      <c r="A167" s="26" t="s">
        <v>193</v>
      </c>
      <c r="B167" s="7">
        <v>852.8</v>
      </c>
      <c r="C167" s="7">
        <v>901.8</v>
      </c>
      <c r="D167" s="7">
        <v>913.7</v>
      </c>
      <c r="E167" s="7">
        <v>915.6</v>
      </c>
      <c r="F167" s="7">
        <v>930.5</v>
      </c>
      <c r="H167" s="7"/>
      <c r="I167" s="7"/>
      <c r="J167" s="7"/>
      <c r="K167" s="7"/>
      <c r="L167" s="7"/>
      <c r="M167" s="7"/>
      <c r="N167" s="37"/>
      <c r="O167" s="37"/>
      <c r="P167" s="37"/>
      <c r="Q167" s="37"/>
      <c r="R167" s="37"/>
    </row>
    <row r="168" spans="1:18" x14ac:dyDescent="0.2">
      <c r="A168" s="26" t="s">
        <v>973</v>
      </c>
      <c r="B168" s="7">
        <v>1039.3</v>
      </c>
      <c r="C168" s="7">
        <v>1091.4000000000001</v>
      </c>
      <c r="D168" s="7">
        <v>1080.3</v>
      </c>
      <c r="E168" s="7">
        <v>1082.2</v>
      </c>
      <c r="F168" s="7">
        <v>1137.0999999999999</v>
      </c>
      <c r="H168" s="7"/>
      <c r="I168" s="7"/>
      <c r="J168" s="7"/>
      <c r="K168" s="7"/>
      <c r="L168" s="7"/>
      <c r="M168" s="7"/>
      <c r="N168" s="37"/>
      <c r="O168" s="37"/>
      <c r="P168" s="37"/>
      <c r="Q168" s="37"/>
      <c r="R168" s="37"/>
    </row>
    <row r="169" spans="1:18" x14ac:dyDescent="0.2">
      <c r="A169" s="26" t="s">
        <v>194</v>
      </c>
      <c r="B169" s="7">
        <v>450.4</v>
      </c>
      <c r="C169" s="7">
        <v>469.9</v>
      </c>
      <c r="D169" s="7">
        <v>456.7</v>
      </c>
      <c r="E169" s="7">
        <v>467.9</v>
      </c>
      <c r="F169" s="7">
        <v>477.5</v>
      </c>
      <c r="H169" s="7"/>
      <c r="I169" s="7"/>
      <c r="J169" s="7"/>
      <c r="K169" s="7"/>
      <c r="L169" s="7"/>
      <c r="M169" s="7"/>
      <c r="N169" s="37"/>
      <c r="O169" s="37"/>
      <c r="P169" s="37"/>
      <c r="Q169" s="37"/>
      <c r="R169" s="37"/>
    </row>
    <row r="170" spans="1:18" x14ac:dyDescent="0.2">
      <c r="A170" s="26" t="s">
        <v>195</v>
      </c>
      <c r="B170" s="7">
        <v>2590.6999999999998</v>
      </c>
      <c r="C170" s="7">
        <v>2775.5</v>
      </c>
      <c r="D170" s="7">
        <v>2709.5</v>
      </c>
      <c r="E170" s="7">
        <v>2760.9</v>
      </c>
      <c r="F170" s="7">
        <v>2762.1</v>
      </c>
      <c r="H170" s="7"/>
      <c r="I170" s="7"/>
      <c r="J170" s="7"/>
      <c r="K170" s="7"/>
      <c r="L170" s="7"/>
      <c r="M170" s="7"/>
      <c r="N170" s="37"/>
      <c r="O170" s="37"/>
      <c r="P170" s="37"/>
      <c r="Q170" s="37"/>
      <c r="R170" s="37"/>
    </row>
    <row r="171" spans="1:18" x14ac:dyDescent="0.2">
      <c r="A171" s="26" t="s">
        <v>196</v>
      </c>
      <c r="B171" s="7">
        <v>1717.3</v>
      </c>
      <c r="C171" s="7">
        <v>1812.2</v>
      </c>
      <c r="D171" s="7">
        <v>1793.1</v>
      </c>
      <c r="E171" s="7">
        <v>1786</v>
      </c>
      <c r="F171" s="7">
        <v>1785.9</v>
      </c>
      <c r="H171" s="7"/>
      <c r="I171" s="7"/>
      <c r="J171" s="7"/>
      <c r="K171" s="7"/>
      <c r="L171" s="7"/>
      <c r="M171" s="7"/>
      <c r="N171" s="37"/>
      <c r="O171" s="37"/>
      <c r="P171" s="37"/>
      <c r="Q171" s="37"/>
      <c r="R171" s="37"/>
    </row>
    <row r="172" spans="1:18" x14ac:dyDescent="0.2">
      <c r="A172" s="26" t="s">
        <v>197</v>
      </c>
      <c r="B172" s="7">
        <v>398.3</v>
      </c>
      <c r="C172" s="7">
        <v>415.8</v>
      </c>
      <c r="D172" s="7">
        <v>401.7</v>
      </c>
      <c r="E172" s="7">
        <v>405.3</v>
      </c>
      <c r="F172" s="7">
        <v>420.7</v>
      </c>
      <c r="H172" s="7"/>
      <c r="I172" s="7"/>
      <c r="J172" s="7"/>
      <c r="K172" s="7"/>
      <c r="L172" s="7"/>
      <c r="M172" s="7"/>
      <c r="N172" s="37"/>
      <c r="O172" s="37"/>
      <c r="P172" s="37"/>
      <c r="Q172" s="37"/>
      <c r="R172" s="37"/>
    </row>
    <row r="173" spans="1:18" x14ac:dyDescent="0.2">
      <c r="A173" s="26" t="s">
        <v>198</v>
      </c>
      <c r="B173" s="7">
        <v>544.5</v>
      </c>
      <c r="C173" s="7">
        <v>571.70000000000005</v>
      </c>
      <c r="D173" s="7">
        <v>554.70000000000005</v>
      </c>
      <c r="E173" s="7">
        <v>562.6</v>
      </c>
      <c r="F173" s="7">
        <v>591.4</v>
      </c>
      <c r="H173" s="7"/>
      <c r="I173" s="7"/>
      <c r="J173" s="7"/>
      <c r="K173" s="7"/>
      <c r="L173" s="7"/>
      <c r="M173" s="7"/>
      <c r="N173" s="37"/>
      <c r="O173" s="37"/>
      <c r="P173" s="37"/>
      <c r="Q173" s="37"/>
      <c r="R173" s="37"/>
    </row>
    <row r="174" spans="1:18" x14ac:dyDescent="0.2">
      <c r="A174" s="26" t="s">
        <v>199</v>
      </c>
      <c r="B174" s="7">
        <v>2759.8</v>
      </c>
      <c r="C174" s="7">
        <v>2945</v>
      </c>
      <c r="D174" s="7">
        <v>2914.9</v>
      </c>
      <c r="E174" s="7">
        <v>3026.1</v>
      </c>
      <c r="F174" s="7">
        <v>3140</v>
      </c>
      <c r="H174" s="7"/>
      <c r="I174" s="7"/>
      <c r="J174" s="7"/>
      <c r="K174" s="7"/>
      <c r="L174" s="7"/>
      <c r="M174" s="7"/>
      <c r="N174" s="37"/>
      <c r="O174" s="37"/>
      <c r="P174" s="37"/>
      <c r="Q174" s="37"/>
      <c r="R174" s="37"/>
    </row>
    <row r="175" spans="1:18" x14ac:dyDescent="0.2">
      <c r="A175" s="26" t="s">
        <v>200</v>
      </c>
      <c r="B175" s="7">
        <v>643.79999999999995</v>
      </c>
      <c r="C175" s="7">
        <v>672</v>
      </c>
      <c r="D175" s="7">
        <v>626.29999999999995</v>
      </c>
      <c r="E175" s="7">
        <v>618.29999999999995</v>
      </c>
      <c r="F175" s="7">
        <v>646.29999999999995</v>
      </c>
      <c r="H175" s="7"/>
      <c r="I175" s="7"/>
      <c r="J175" s="7"/>
      <c r="K175" s="7"/>
      <c r="L175" s="7"/>
      <c r="M175" s="7"/>
      <c r="N175" s="37"/>
      <c r="O175" s="37"/>
      <c r="P175" s="37"/>
      <c r="Q175" s="37"/>
      <c r="R175" s="37"/>
    </row>
    <row r="176" spans="1:18" x14ac:dyDescent="0.2">
      <c r="A176" s="26" t="s">
        <v>201</v>
      </c>
      <c r="B176" s="7">
        <v>2632.5</v>
      </c>
      <c r="C176" s="7">
        <v>2778.5</v>
      </c>
      <c r="D176" s="7">
        <v>2770.9</v>
      </c>
      <c r="E176" s="7">
        <v>2901.7</v>
      </c>
      <c r="F176" s="7">
        <v>3102.7</v>
      </c>
      <c r="H176" s="7"/>
      <c r="I176" s="7"/>
      <c r="J176" s="7"/>
      <c r="K176" s="7"/>
      <c r="L176" s="7"/>
      <c r="M176" s="7"/>
      <c r="N176" s="37"/>
      <c r="O176" s="37"/>
      <c r="P176" s="37"/>
      <c r="Q176" s="37"/>
      <c r="R176" s="37"/>
    </row>
    <row r="177" spans="1:18" x14ac:dyDescent="0.2">
      <c r="A177" s="26" t="s">
        <v>182</v>
      </c>
      <c r="B177" s="7" t="s">
        <v>169</v>
      </c>
      <c r="C177" s="7">
        <v>191.2</v>
      </c>
      <c r="D177" s="7" t="s">
        <v>217</v>
      </c>
      <c r="E177" s="7" t="s">
        <v>217</v>
      </c>
      <c r="F177" s="7" t="s">
        <v>217</v>
      </c>
      <c r="H177" s="7"/>
      <c r="I177" s="7"/>
      <c r="J177" s="7"/>
      <c r="K177" s="7"/>
      <c r="L177" s="7"/>
      <c r="M177" s="7"/>
      <c r="N177" s="37"/>
      <c r="O177" s="37"/>
      <c r="P177" s="37"/>
      <c r="Q177" s="37"/>
      <c r="R177" s="37"/>
    </row>
    <row r="178" spans="1:18" x14ac:dyDescent="0.2">
      <c r="A178" s="26" t="s">
        <v>92</v>
      </c>
      <c r="B178" s="7">
        <v>25414.1</v>
      </c>
      <c r="C178" s="7">
        <v>26722.2</v>
      </c>
      <c r="D178" s="7">
        <v>26406.5</v>
      </c>
      <c r="E178" s="7">
        <v>26790.5</v>
      </c>
      <c r="F178" s="7">
        <v>27616.9</v>
      </c>
      <c r="H178" s="7"/>
      <c r="I178" s="7"/>
      <c r="J178" s="7"/>
      <c r="K178" s="7"/>
      <c r="L178" s="7"/>
      <c r="M178" s="7"/>
      <c r="N178" s="37"/>
      <c r="O178" s="37"/>
      <c r="P178" s="37"/>
      <c r="Q178" s="37"/>
      <c r="R178" s="37"/>
    </row>
    <row r="179" spans="1:18" x14ac:dyDescent="0.2">
      <c r="A179" s="67" t="s">
        <v>458</v>
      </c>
      <c r="B179" s="47"/>
      <c r="C179" s="7"/>
    </row>
    <row r="180" spans="1:18" x14ac:dyDescent="0.2">
      <c r="A180" s="67" t="s">
        <v>992</v>
      </c>
    </row>
    <row r="181" spans="1:18" x14ac:dyDescent="0.2">
      <c r="A181" s="67"/>
    </row>
    <row r="182" spans="1:18" x14ac:dyDescent="0.2">
      <c r="A182" s="28" t="s">
        <v>468</v>
      </c>
      <c r="H182" s="13"/>
      <c r="I182" s="13"/>
    </row>
    <row r="183" spans="1:18" ht="25.5" x14ac:dyDescent="0.2">
      <c r="A183" s="30" t="s">
        <v>203</v>
      </c>
      <c r="B183" s="19" t="s">
        <v>466</v>
      </c>
      <c r="C183" s="19"/>
      <c r="D183" s="15"/>
      <c r="E183" s="15"/>
      <c r="F183" s="15"/>
      <c r="G183" s="13"/>
      <c r="H183" s="13"/>
      <c r="I183" s="13"/>
      <c r="L183" s="8"/>
      <c r="M183" s="8"/>
      <c r="N183" s="8"/>
    </row>
    <row r="184" spans="1:18" x14ac:dyDescent="0.2">
      <c r="A184" s="30"/>
      <c r="B184" s="15">
        <v>2020</v>
      </c>
      <c r="C184" s="15">
        <v>2021</v>
      </c>
      <c r="D184" s="15">
        <v>2022</v>
      </c>
      <c r="E184" s="15">
        <v>2023</v>
      </c>
      <c r="F184" s="15">
        <v>2024</v>
      </c>
      <c r="G184" s="13"/>
      <c r="I184" s="13"/>
      <c r="L184" s="8"/>
      <c r="M184" s="8"/>
      <c r="N184" s="8"/>
    </row>
    <row r="185" spans="1:18" x14ac:dyDescent="0.2">
      <c r="A185" s="26" t="s">
        <v>204</v>
      </c>
      <c r="B185" s="7">
        <v>19742.900000000001</v>
      </c>
      <c r="C185" s="7">
        <v>20764.900000000001</v>
      </c>
      <c r="D185" s="7">
        <v>20537</v>
      </c>
      <c r="E185" s="7">
        <v>20907.400000000001</v>
      </c>
      <c r="F185" s="7">
        <v>21515.8</v>
      </c>
      <c r="G185" s="13"/>
      <c r="H185" s="5"/>
      <c r="I185" s="13"/>
      <c r="L185" s="8"/>
      <c r="M185" s="8"/>
      <c r="N185" s="8"/>
      <c r="O185" s="8"/>
      <c r="P185" s="8"/>
      <c r="Q185" s="8"/>
      <c r="R185" s="8"/>
    </row>
    <row r="186" spans="1:18" x14ac:dyDescent="0.2">
      <c r="A186" s="26" t="s">
        <v>205</v>
      </c>
      <c r="B186" s="7">
        <v>4623.3</v>
      </c>
      <c r="C186" s="7">
        <v>4884.7</v>
      </c>
      <c r="D186" s="7">
        <v>4822</v>
      </c>
      <c r="E186" s="7">
        <v>4816.8</v>
      </c>
      <c r="F186" s="7">
        <v>4995.1000000000004</v>
      </c>
      <c r="G186" s="13"/>
      <c r="H186" s="13"/>
      <c r="I186" s="13"/>
      <c r="L186" s="8"/>
      <c r="M186" s="8"/>
      <c r="N186" s="8"/>
      <c r="O186" s="8"/>
      <c r="P186" s="8"/>
      <c r="Q186" s="8"/>
      <c r="R186" s="8"/>
    </row>
    <row r="187" spans="1:18" x14ac:dyDescent="0.2">
      <c r="A187" s="26" t="s">
        <v>316</v>
      </c>
      <c r="B187" s="7">
        <v>1044.9000000000001</v>
      </c>
      <c r="C187" s="7">
        <v>1072.5999999999999</v>
      </c>
      <c r="D187" s="7">
        <v>1047.5</v>
      </c>
      <c r="E187" s="7">
        <v>1066.3</v>
      </c>
      <c r="F187" s="7">
        <v>1106.0999999999999</v>
      </c>
      <c r="G187" s="13"/>
      <c r="H187" s="13"/>
      <c r="I187" s="13"/>
      <c r="L187" s="8"/>
      <c r="M187" s="8"/>
      <c r="N187" s="8"/>
      <c r="O187" s="8"/>
      <c r="P187" s="8"/>
      <c r="Q187" s="8"/>
      <c r="R187" s="8"/>
    </row>
    <row r="188" spans="1:18" x14ac:dyDescent="0.2">
      <c r="A188" s="26" t="s">
        <v>182</v>
      </c>
      <c r="B188" s="7" t="s">
        <v>169</v>
      </c>
      <c r="C188" s="7" t="s">
        <v>217</v>
      </c>
      <c r="D188" s="7" t="s">
        <v>217</v>
      </c>
      <c r="E188" s="7" t="s">
        <v>217</v>
      </c>
      <c r="F188" s="7" t="s">
        <v>217</v>
      </c>
      <c r="G188" s="13"/>
      <c r="H188" s="13"/>
      <c r="I188" s="13"/>
      <c r="L188" s="8"/>
      <c r="M188" s="8"/>
      <c r="N188" s="8"/>
      <c r="O188" s="8"/>
      <c r="P188" s="8"/>
      <c r="Q188" s="8"/>
      <c r="R188" s="8"/>
    </row>
    <row r="189" spans="1:18" x14ac:dyDescent="0.2">
      <c r="A189" s="26" t="s">
        <v>92</v>
      </c>
      <c r="B189" s="7">
        <v>25414.1</v>
      </c>
      <c r="C189" s="7">
        <v>26722.2</v>
      </c>
      <c r="D189" s="7">
        <v>26406.5</v>
      </c>
      <c r="E189" s="7">
        <v>26790.5</v>
      </c>
      <c r="F189" s="7">
        <v>27616.9</v>
      </c>
      <c r="G189" s="13"/>
      <c r="H189" s="13"/>
      <c r="I189" s="13"/>
      <c r="L189" s="8"/>
      <c r="M189" s="8"/>
      <c r="N189" s="8"/>
      <c r="O189" s="8"/>
      <c r="P189" s="8"/>
      <c r="Q189" s="8"/>
      <c r="R189" s="8"/>
    </row>
    <row r="190" spans="1:18" x14ac:dyDescent="0.2">
      <c r="A190" s="67" t="s">
        <v>458</v>
      </c>
      <c r="B190" s="7"/>
      <c r="C190" s="7"/>
      <c r="I190" s="5"/>
      <c r="J190" s="5"/>
      <c r="K190" s="5"/>
    </row>
    <row r="191" spans="1:18" x14ac:dyDescent="0.2">
      <c r="A191" s="67" t="s">
        <v>992</v>
      </c>
      <c r="L191" s="8"/>
    </row>
    <row r="192" spans="1:18" x14ac:dyDescent="0.2">
      <c r="A192" s="67"/>
      <c r="L192" s="8"/>
    </row>
    <row r="193" spans="1:17" x14ac:dyDescent="0.2">
      <c r="L193" s="8"/>
    </row>
    <row r="194" spans="1:17" ht="17.25" thickBot="1" x14ac:dyDescent="0.35">
      <c r="A194" s="27" t="s">
        <v>46</v>
      </c>
      <c r="H194" s="13"/>
      <c r="I194" s="13"/>
      <c r="J194" s="13"/>
      <c r="L194" s="8"/>
    </row>
    <row r="195" spans="1:17" x14ac:dyDescent="0.2">
      <c r="A195" s="28" t="s">
        <v>469</v>
      </c>
      <c r="H195" s="13"/>
      <c r="I195" s="13"/>
      <c r="J195" s="13"/>
      <c r="L195" s="8"/>
    </row>
    <row r="196" spans="1:17" ht="25.5" x14ac:dyDescent="0.2">
      <c r="A196" s="30" t="s">
        <v>80</v>
      </c>
      <c r="B196" s="19" t="s">
        <v>466</v>
      </c>
      <c r="C196" s="19"/>
      <c r="D196" s="15"/>
      <c r="E196" s="15"/>
      <c r="L196" s="8"/>
      <c r="M196" s="8"/>
      <c r="N196" s="8"/>
      <c r="O196" s="8"/>
    </row>
    <row r="197" spans="1:17" x14ac:dyDescent="0.2">
      <c r="A197" s="30"/>
      <c r="B197" s="15" t="s">
        <v>424</v>
      </c>
      <c r="C197" s="15" t="s">
        <v>425</v>
      </c>
      <c r="D197" s="19" t="s">
        <v>457</v>
      </c>
      <c r="E197" s="15" t="s">
        <v>92</v>
      </c>
      <c r="L197" s="8"/>
      <c r="M197" s="8"/>
      <c r="N197" s="8"/>
      <c r="O197" s="8"/>
    </row>
    <row r="198" spans="1:17" x14ac:dyDescent="0.2">
      <c r="A198" s="26">
        <v>2016</v>
      </c>
      <c r="B198" s="7">
        <v>1280</v>
      </c>
      <c r="C198" s="7">
        <v>339</v>
      </c>
      <c r="D198" s="8" t="s">
        <v>217</v>
      </c>
      <c r="E198" s="7">
        <v>1619</v>
      </c>
      <c r="L198" s="8"/>
      <c r="M198" s="8"/>
      <c r="N198" s="8"/>
      <c r="O198" s="8"/>
      <c r="P198" s="8"/>
      <c r="Q198" s="8"/>
    </row>
    <row r="199" spans="1:17" x14ac:dyDescent="0.2">
      <c r="A199" s="26">
        <v>2017</v>
      </c>
      <c r="B199" s="7">
        <v>1411</v>
      </c>
      <c r="C199" s="7">
        <v>408</v>
      </c>
      <c r="D199" s="8" t="s">
        <v>217</v>
      </c>
      <c r="E199" s="7">
        <v>1819</v>
      </c>
      <c r="L199" s="8"/>
      <c r="M199" s="8"/>
      <c r="N199" s="8"/>
      <c r="O199" s="8"/>
      <c r="P199" s="8"/>
      <c r="Q199" s="8"/>
    </row>
    <row r="200" spans="1:17" x14ac:dyDescent="0.2">
      <c r="A200" s="26">
        <v>2018</v>
      </c>
      <c r="B200" s="7">
        <v>1383</v>
      </c>
      <c r="C200" s="7">
        <v>342</v>
      </c>
      <c r="D200" s="8" t="s">
        <v>217</v>
      </c>
      <c r="E200" s="7">
        <v>1725</v>
      </c>
      <c r="L200" s="8"/>
      <c r="M200" s="8"/>
      <c r="N200" s="8"/>
      <c r="O200" s="8"/>
      <c r="P200" s="8"/>
      <c r="Q200" s="8"/>
    </row>
    <row r="201" spans="1:17" x14ac:dyDescent="0.2">
      <c r="A201" s="26">
        <v>2019</v>
      </c>
      <c r="B201" s="7">
        <v>1289</v>
      </c>
      <c r="C201" s="7">
        <v>312</v>
      </c>
      <c r="D201" s="8" t="s">
        <v>169</v>
      </c>
      <c r="E201" s="7">
        <v>1602</v>
      </c>
      <c r="L201" s="8"/>
      <c r="M201" s="8"/>
      <c r="N201" s="8"/>
      <c r="O201" s="8"/>
      <c r="P201" s="8"/>
      <c r="Q201" s="8"/>
    </row>
    <row r="202" spans="1:17" x14ac:dyDescent="0.2">
      <c r="A202" s="26">
        <v>2020</v>
      </c>
      <c r="B202" s="7">
        <v>1146</v>
      </c>
      <c r="C202" s="7">
        <v>290</v>
      </c>
      <c r="D202" s="8" t="s">
        <v>169</v>
      </c>
      <c r="E202" s="7">
        <v>1436.9</v>
      </c>
      <c r="K202" s="7"/>
      <c r="L202" s="7"/>
      <c r="M202" s="7"/>
      <c r="N202" s="8"/>
      <c r="O202" s="8"/>
      <c r="P202" s="8"/>
      <c r="Q202" s="8"/>
    </row>
    <row r="203" spans="1:17" x14ac:dyDescent="0.2">
      <c r="A203" s="26">
        <v>2021</v>
      </c>
      <c r="B203" s="7">
        <v>1066</v>
      </c>
      <c r="C203" s="7">
        <v>290</v>
      </c>
      <c r="D203" s="8" t="s">
        <v>169</v>
      </c>
      <c r="E203" s="7">
        <v>1357.7</v>
      </c>
      <c r="K203" s="7"/>
      <c r="L203" s="7"/>
      <c r="M203" s="7"/>
      <c r="N203" s="7"/>
    </row>
    <row r="204" spans="1:17" x14ac:dyDescent="0.2">
      <c r="A204" s="26">
        <v>2022</v>
      </c>
      <c r="B204" s="7">
        <v>1232</v>
      </c>
      <c r="C204" s="7">
        <v>335</v>
      </c>
      <c r="D204" s="7">
        <v>33</v>
      </c>
      <c r="E204" s="7">
        <v>1599.8</v>
      </c>
      <c r="K204" s="7"/>
      <c r="L204" s="7"/>
      <c r="M204" s="7"/>
      <c r="N204" s="7"/>
    </row>
    <row r="205" spans="1:17" x14ac:dyDescent="0.2">
      <c r="A205" s="26">
        <v>2023</v>
      </c>
      <c r="B205" s="7">
        <v>1072</v>
      </c>
      <c r="C205" s="7">
        <v>248</v>
      </c>
      <c r="D205" s="7">
        <v>131</v>
      </c>
      <c r="E205" s="7">
        <v>1450.7</v>
      </c>
      <c r="K205" s="7"/>
      <c r="L205" s="7"/>
      <c r="M205" s="7"/>
      <c r="N205" s="7"/>
    </row>
    <row r="206" spans="1:17" x14ac:dyDescent="0.2">
      <c r="A206" s="26">
        <v>2024</v>
      </c>
      <c r="B206" s="7">
        <v>1034</v>
      </c>
      <c r="C206" s="7">
        <v>209</v>
      </c>
      <c r="D206" s="7">
        <v>89</v>
      </c>
      <c r="E206" s="7">
        <v>1331.2</v>
      </c>
      <c r="K206" s="7"/>
      <c r="L206" s="7"/>
      <c r="M206" s="7"/>
      <c r="N206" s="7"/>
    </row>
    <row r="207" spans="1:17" x14ac:dyDescent="0.2">
      <c r="A207" s="67" t="s">
        <v>458</v>
      </c>
      <c r="B207" s="7"/>
      <c r="C207" s="7"/>
      <c r="D207" s="36"/>
      <c r="E207" s="7"/>
      <c r="L207" s="8"/>
    </row>
    <row r="208" spans="1:17" ht="12" customHeight="1" x14ac:dyDescent="0.2">
      <c r="A208" s="67" t="s">
        <v>470</v>
      </c>
      <c r="L208" s="8"/>
    </row>
    <row r="209" spans="1:32" x14ac:dyDescent="0.2">
      <c r="A209" s="67" t="s">
        <v>992</v>
      </c>
      <c r="L209" s="8"/>
    </row>
    <row r="210" spans="1:32" x14ac:dyDescent="0.2">
      <c r="A210" s="67"/>
      <c r="L210" s="8"/>
    </row>
    <row r="211" spans="1:32" x14ac:dyDescent="0.2">
      <c r="A211" s="28" t="s">
        <v>471</v>
      </c>
      <c r="I211" s="5"/>
      <c r="L211" s="8"/>
    </row>
    <row r="212" spans="1:32" ht="38.25" x14ac:dyDescent="0.2">
      <c r="A212" s="30" t="s">
        <v>85</v>
      </c>
      <c r="B212" s="19" t="s">
        <v>472</v>
      </c>
      <c r="C212" s="19"/>
      <c r="D212" s="15"/>
      <c r="E212" s="15"/>
      <c r="F212" s="15"/>
      <c r="G212" s="15"/>
      <c r="H212" s="15"/>
      <c r="L212" s="8"/>
      <c r="M212" s="8"/>
      <c r="N212" s="8"/>
      <c r="O212" s="8"/>
    </row>
    <row r="213" spans="1:32" x14ac:dyDescent="0.2">
      <c r="A213" s="30"/>
      <c r="B213" s="15" t="s">
        <v>86</v>
      </c>
      <c r="C213" s="15" t="s">
        <v>87</v>
      </c>
      <c r="D213" s="15" t="s">
        <v>88</v>
      </c>
      <c r="E213" s="15" t="s">
        <v>89</v>
      </c>
      <c r="F213" s="15" t="s">
        <v>90</v>
      </c>
      <c r="G213" s="15" t="s">
        <v>91</v>
      </c>
      <c r="H213" s="15" t="s">
        <v>92</v>
      </c>
      <c r="L213" s="8"/>
      <c r="M213" s="8"/>
      <c r="N213" s="8"/>
      <c r="O213" s="8"/>
      <c r="P213" s="8"/>
      <c r="Q213" s="8"/>
      <c r="R213" s="8"/>
      <c r="S213" s="8"/>
      <c r="T213" s="8"/>
      <c r="U213" s="8"/>
      <c r="V213" s="8"/>
      <c r="Y213" s="8"/>
      <c r="Z213" s="8" t="s">
        <v>86</v>
      </c>
      <c r="AA213" s="8" t="s">
        <v>87</v>
      </c>
      <c r="AB213" s="8" t="s">
        <v>88</v>
      </c>
      <c r="AC213" s="8" t="s">
        <v>89</v>
      </c>
      <c r="AD213" s="8" t="s">
        <v>90</v>
      </c>
      <c r="AE213" s="8" t="s">
        <v>91</v>
      </c>
      <c r="AF213" s="8" t="s">
        <v>92</v>
      </c>
    </row>
    <row r="214" spans="1:32" x14ac:dyDescent="0.2">
      <c r="A214" s="26">
        <v>2020</v>
      </c>
      <c r="B214" s="7">
        <v>549</v>
      </c>
      <c r="C214" s="7">
        <v>671</v>
      </c>
      <c r="D214" s="7">
        <v>142</v>
      </c>
      <c r="E214" s="7">
        <v>71</v>
      </c>
      <c r="F214" s="8" t="s">
        <v>169</v>
      </c>
      <c r="G214" s="8" t="s">
        <v>169</v>
      </c>
      <c r="H214" s="7">
        <v>1437</v>
      </c>
      <c r="L214" s="8"/>
      <c r="M214" s="8"/>
      <c r="N214" s="8"/>
      <c r="O214" s="8"/>
      <c r="P214" s="8"/>
      <c r="Q214" s="8"/>
      <c r="R214" s="8"/>
      <c r="S214" s="8"/>
      <c r="T214" s="8"/>
      <c r="U214" s="8"/>
      <c r="V214" s="8"/>
      <c r="Y214" s="8">
        <v>2020</v>
      </c>
      <c r="Z214" s="5">
        <f>ROUND(P214, 0)</f>
        <v>0</v>
      </c>
      <c r="AA214" s="5">
        <f t="shared" ref="AA214:AF218" si="0">ROUND(Q214, 0)</f>
        <v>0</v>
      </c>
      <c r="AB214" s="5">
        <f t="shared" si="0"/>
        <v>0</v>
      </c>
      <c r="AC214" s="5">
        <f t="shared" si="0"/>
        <v>0</v>
      </c>
      <c r="AD214" s="5">
        <f t="shared" si="0"/>
        <v>0</v>
      </c>
      <c r="AE214" s="5">
        <f t="shared" si="0"/>
        <v>0</v>
      </c>
      <c r="AF214" s="5">
        <f t="shared" si="0"/>
        <v>0</v>
      </c>
    </row>
    <row r="215" spans="1:32" x14ac:dyDescent="0.2">
      <c r="A215" s="26">
        <v>2021</v>
      </c>
      <c r="B215" s="7">
        <v>536</v>
      </c>
      <c r="C215" s="7">
        <v>622</v>
      </c>
      <c r="D215" s="7">
        <v>140</v>
      </c>
      <c r="E215" s="7">
        <v>52</v>
      </c>
      <c r="F215" s="7">
        <v>6</v>
      </c>
      <c r="G215" s="8" t="s">
        <v>169</v>
      </c>
      <c r="H215" s="7">
        <v>1358</v>
      </c>
      <c r="L215" s="8"/>
      <c r="M215" s="8"/>
      <c r="N215" s="8"/>
      <c r="O215" s="8"/>
      <c r="P215" s="8"/>
      <c r="Q215" s="8"/>
      <c r="R215" s="8"/>
      <c r="S215" s="8"/>
      <c r="T215" s="8"/>
      <c r="U215" s="8"/>
      <c r="V215" s="8"/>
      <c r="Y215" s="8">
        <v>2021</v>
      </c>
      <c r="Z215" s="5">
        <f t="shared" ref="Z215:Z218" si="1">ROUND(P215, 0)</f>
        <v>0</v>
      </c>
      <c r="AA215" s="5">
        <f t="shared" si="0"/>
        <v>0</v>
      </c>
      <c r="AB215" s="5">
        <f t="shared" si="0"/>
        <v>0</v>
      </c>
      <c r="AC215" s="5">
        <f t="shared" si="0"/>
        <v>0</v>
      </c>
      <c r="AD215" s="5">
        <f t="shared" si="0"/>
        <v>0</v>
      </c>
      <c r="AE215" s="5">
        <f t="shared" si="0"/>
        <v>0</v>
      </c>
      <c r="AF215" s="5">
        <f t="shared" si="0"/>
        <v>0</v>
      </c>
    </row>
    <row r="216" spans="1:32" x14ac:dyDescent="0.2">
      <c r="A216" s="26">
        <v>2022</v>
      </c>
      <c r="B216" s="7">
        <v>538</v>
      </c>
      <c r="C216" s="7">
        <v>765</v>
      </c>
      <c r="D216" s="7">
        <v>184</v>
      </c>
      <c r="E216" s="7">
        <v>100</v>
      </c>
      <c r="F216" s="7">
        <v>12</v>
      </c>
      <c r="G216" s="8" t="s">
        <v>169</v>
      </c>
      <c r="H216" s="7">
        <v>1600</v>
      </c>
      <c r="L216" s="8"/>
      <c r="M216" s="8"/>
      <c r="N216" s="8"/>
      <c r="O216" s="8"/>
      <c r="P216" s="8"/>
      <c r="Q216" s="8"/>
      <c r="R216" s="8"/>
      <c r="S216" s="8"/>
      <c r="T216" s="8"/>
      <c r="U216" s="8"/>
      <c r="V216" s="7"/>
      <c r="Y216" s="8">
        <v>2022</v>
      </c>
      <c r="Z216" s="5">
        <f t="shared" si="1"/>
        <v>0</v>
      </c>
      <c r="AA216" s="5">
        <f t="shared" si="0"/>
        <v>0</v>
      </c>
      <c r="AB216" s="5">
        <f t="shared" si="0"/>
        <v>0</v>
      </c>
      <c r="AC216" s="5">
        <f t="shared" si="0"/>
        <v>0</v>
      </c>
      <c r="AD216" s="5">
        <f t="shared" si="0"/>
        <v>0</v>
      </c>
      <c r="AE216" s="5">
        <f t="shared" si="0"/>
        <v>0</v>
      </c>
      <c r="AF216" s="5">
        <f t="shared" si="0"/>
        <v>0</v>
      </c>
    </row>
    <row r="217" spans="1:32" x14ac:dyDescent="0.2">
      <c r="A217" s="26">
        <v>2023</v>
      </c>
      <c r="B217" s="7">
        <v>459</v>
      </c>
      <c r="C217" s="7">
        <v>683</v>
      </c>
      <c r="D217" s="7">
        <v>202</v>
      </c>
      <c r="E217" s="7">
        <v>90</v>
      </c>
      <c r="F217" s="7">
        <v>16</v>
      </c>
      <c r="G217" s="8" t="s">
        <v>169</v>
      </c>
      <c r="H217" s="7">
        <v>1451</v>
      </c>
      <c r="L217" s="8"/>
      <c r="M217" s="8"/>
      <c r="N217" s="8"/>
      <c r="O217" s="8"/>
      <c r="P217" s="8"/>
      <c r="Q217" s="8"/>
      <c r="R217" s="8"/>
      <c r="S217" s="8"/>
      <c r="T217" s="8"/>
      <c r="U217" s="8"/>
      <c r="V217" s="7"/>
      <c r="Y217" s="8">
        <v>2023</v>
      </c>
      <c r="Z217" s="5">
        <f t="shared" si="1"/>
        <v>0</v>
      </c>
      <c r="AA217" s="5">
        <f t="shared" si="0"/>
        <v>0</v>
      </c>
      <c r="AB217" s="5">
        <f t="shared" si="0"/>
        <v>0</v>
      </c>
      <c r="AC217" s="5">
        <f t="shared" si="0"/>
        <v>0</v>
      </c>
      <c r="AD217" s="5">
        <f t="shared" si="0"/>
        <v>0</v>
      </c>
      <c r="AE217" s="5">
        <f t="shared" si="0"/>
        <v>0</v>
      </c>
      <c r="AF217" s="5">
        <f t="shared" si="0"/>
        <v>0</v>
      </c>
    </row>
    <row r="218" spans="1:32" x14ac:dyDescent="0.2">
      <c r="A218" s="26">
        <v>2024</v>
      </c>
      <c r="B218" s="7">
        <v>434</v>
      </c>
      <c r="C218" s="7">
        <v>642</v>
      </c>
      <c r="D218" s="7">
        <v>181</v>
      </c>
      <c r="E218" s="7">
        <v>66</v>
      </c>
      <c r="F218" s="7">
        <v>9</v>
      </c>
      <c r="G218" s="8" t="s">
        <v>169</v>
      </c>
      <c r="H218" s="7">
        <v>1331</v>
      </c>
      <c r="L218" s="8"/>
      <c r="M218" s="8"/>
      <c r="N218" s="8"/>
      <c r="O218" s="8"/>
      <c r="P218" s="8"/>
      <c r="Q218" s="8"/>
      <c r="R218" s="8"/>
      <c r="S218" s="8"/>
      <c r="T218" s="8"/>
      <c r="U218" s="8"/>
      <c r="V218" s="7"/>
      <c r="Y218" s="8">
        <v>2024</v>
      </c>
      <c r="Z218" s="5">
        <f t="shared" si="1"/>
        <v>0</v>
      </c>
      <c r="AA218" s="5">
        <f t="shared" si="0"/>
        <v>0</v>
      </c>
      <c r="AB218" s="5">
        <f t="shared" si="0"/>
        <v>0</v>
      </c>
      <c r="AC218" s="5">
        <f t="shared" si="0"/>
        <v>0</v>
      </c>
      <c r="AD218" s="5">
        <f t="shared" si="0"/>
        <v>0</v>
      </c>
      <c r="AE218" s="5">
        <f t="shared" si="0"/>
        <v>0</v>
      </c>
      <c r="AF218" s="5">
        <f t="shared" si="0"/>
        <v>0</v>
      </c>
    </row>
    <row r="219" spans="1:32" x14ac:dyDescent="0.2">
      <c r="A219" s="67" t="s">
        <v>458</v>
      </c>
      <c r="B219" s="7"/>
      <c r="C219" s="7"/>
      <c r="L219" s="8"/>
    </row>
    <row r="220" spans="1:32" ht="12" customHeight="1" x14ac:dyDescent="0.2">
      <c r="A220" s="67" t="s">
        <v>1044</v>
      </c>
      <c r="L220" s="8"/>
    </row>
    <row r="221" spans="1:32" x14ac:dyDescent="0.2">
      <c r="A221" s="67" t="s">
        <v>992</v>
      </c>
      <c r="I221" s="5"/>
      <c r="L221" s="8"/>
    </row>
    <row r="222" spans="1:32" x14ac:dyDescent="0.2">
      <c r="A222" s="67"/>
      <c r="I222" s="5"/>
      <c r="L222" s="8"/>
    </row>
    <row r="223" spans="1:32" x14ac:dyDescent="0.2">
      <c r="A223" s="28" t="s">
        <v>473</v>
      </c>
      <c r="I223" s="5"/>
      <c r="L223" s="8"/>
    </row>
    <row r="224" spans="1:32" ht="38.25" x14ac:dyDescent="0.2">
      <c r="A224" s="30" t="s">
        <v>474</v>
      </c>
      <c r="B224" s="19" t="s">
        <v>472</v>
      </c>
      <c r="C224" s="19"/>
      <c r="D224" s="19"/>
      <c r="L224" s="8"/>
      <c r="M224" s="8"/>
      <c r="N224" s="8"/>
      <c r="O224" s="8"/>
    </row>
    <row r="225" spans="1:16" x14ac:dyDescent="0.2">
      <c r="A225" s="30"/>
      <c r="B225" s="15" t="s">
        <v>402</v>
      </c>
      <c r="C225" s="15" t="s">
        <v>401</v>
      </c>
      <c r="D225" s="15" t="s">
        <v>92</v>
      </c>
      <c r="L225" s="8"/>
      <c r="M225" s="8"/>
      <c r="N225" s="8"/>
      <c r="O225" s="8"/>
    </row>
    <row r="226" spans="1:16" x14ac:dyDescent="0.2">
      <c r="A226" s="26">
        <v>2020</v>
      </c>
      <c r="B226" s="7">
        <v>76</v>
      </c>
      <c r="C226" s="7">
        <v>1361</v>
      </c>
      <c r="D226" s="7">
        <v>1437</v>
      </c>
      <c r="L226" s="8"/>
      <c r="M226" s="8"/>
      <c r="N226" s="8"/>
      <c r="O226" s="8"/>
      <c r="P226" s="8"/>
    </row>
    <row r="227" spans="1:16" x14ac:dyDescent="0.2">
      <c r="A227" s="26">
        <v>2021</v>
      </c>
      <c r="B227" s="7">
        <v>92</v>
      </c>
      <c r="C227" s="7">
        <v>1266</v>
      </c>
      <c r="D227" s="7">
        <v>1358</v>
      </c>
      <c r="L227" s="8"/>
      <c r="M227" s="8"/>
      <c r="N227" s="8"/>
      <c r="O227" s="8"/>
      <c r="P227" s="8"/>
    </row>
    <row r="228" spans="1:16" x14ac:dyDescent="0.2">
      <c r="A228" s="26">
        <v>2022</v>
      </c>
      <c r="B228" s="7">
        <v>115</v>
      </c>
      <c r="C228" s="7">
        <v>1484</v>
      </c>
      <c r="D228" s="7">
        <v>1600</v>
      </c>
      <c r="L228" s="8"/>
      <c r="M228" s="8"/>
      <c r="N228" s="8"/>
      <c r="O228" s="8"/>
      <c r="P228" s="8"/>
    </row>
    <row r="229" spans="1:16" x14ac:dyDescent="0.2">
      <c r="A229" s="26">
        <v>2023</v>
      </c>
      <c r="B229" s="7">
        <v>126</v>
      </c>
      <c r="C229" s="7">
        <v>1324</v>
      </c>
      <c r="D229" s="7">
        <v>1451</v>
      </c>
      <c r="L229" s="8"/>
      <c r="M229" s="8"/>
      <c r="N229" s="8"/>
      <c r="O229" s="8"/>
      <c r="P229" s="8"/>
    </row>
    <row r="230" spans="1:16" x14ac:dyDescent="0.2">
      <c r="A230" s="26">
        <v>2024</v>
      </c>
      <c r="B230" s="7">
        <v>116</v>
      </c>
      <c r="C230" s="7">
        <v>1215</v>
      </c>
      <c r="D230" s="7">
        <v>1331</v>
      </c>
      <c r="L230" s="8"/>
      <c r="M230" s="8"/>
      <c r="N230" s="8"/>
      <c r="O230" s="8"/>
      <c r="P230" s="8"/>
    </row>
    <row r="231" spans="1:16" x14ac:dyDescent="0.2">
      <c r="A231" s="67" t="s">
        <v>458</v>
      </c>
      <c r="B231" s="7"/>
      <c r="C231" s="7"/>
      <c r="D231" s="7"/>
      <c r="L231" s="8"/>
    </row>
    <row r="232" spans="1:16" x14ac:dyDescent="0.2">
      <c r="A232" s="67" t="s">
        <v>1044</v>
      </c>
      <c r="B232" s="7"/>
      <c r="C232" s="7"/>
      <c r="D232" s="7"/>
      <c r="I232" s="5"/>
      <c r="L232" s="8"/>
    </row>
    <row r="233" spans="1:16" x14ac:dyDescent="0.2">
      <c r="A233" s="67" t="s">
        <v>992</v>
      </c>
      <c r="I233" s="5"/>
      <c r="L233" s="8"/>
    </row>
    <row r="234" spans="1:16" x14ac:dyDescent="0.2">
      <c r="A234" s="67"/>
      <c r="I234" s="5"/>
      <c r="L234" s="8"/>
    </row>
    <row r="235" spans="1:16" x14ac:dyDescent="0.2">
      <c r="A235" s="28" t="s">
        <v>475</v>
      </c>
      <c r="I235" s="5"/>
      <c r="L235" s="8"/>
    </row>
    <row r="236" spans="1:16" ht="38.25" x14ac:dyDescent="0.2">
      <c r="A236" s="30" t="s">
        <v>476</v>
      </c>
      <c r="B236" s="19" t="s">
        <v>472</v>
      </c>
      <c r="C236" s="19"/>
      <c r="D236" s="19"/>
      <c r="L236" s="8"/>
    </row>
    <row r="237" spans="1:16" x14ac:dyDescent="0.2">
      <c r="A237" s="30"/>
      <c r="B237" s="15" t="s">
        <v>462</v>
      </c>
      <c r="C237" s="15" t="s">
        <v>463</v>
      </c>
      <c r="D237" s="15" t="s">
        <v>92</v>
      </c>
      <c r="L237" s="8"/>
      <c r="M237" s="8"/>
      <c r="N237" s="8"/>
      <c r="O237" s="8"/>
    </row>
    <row r="238" spans="1:16" x14ac:dyDescent="0.2">
      <c r="A238" s="26">
        <v>2020</v>
      </c>
      <c r="B238" s="7">
        <v>1281</v>
      </c>
      <c r="C238" s="7">
        <v>156</v>
      </c>
      <c r="D238" s="7">
        <v>1437</v>
      </c>
      <c r="L238" s="8"/>
      <c r="M238" s="8"/>
      <c r="N238" s="8"/>
      <c r="O238" s="8"/>
    </row>
    <row r="239" spans="1:16" x14ac:dyDescent="0.2">
      <c r="A239" s="26">
        <v>2021</v>
      </c>
      <c r="B239" s="7">
        <v>1229</v>
      </c>
      <c r="C239" s="7">
        <v>129</v>
      </c>
      <c r="D239" s="7">
        <v>1358</v>
      </c>
      <c r="L239" s="8"/>
      <c r="M239" s="8"/>
      <c r="N239" s="8"/>
      <c r="O239" s="8"/>
    </row>
    <row r="240" spans="1:16" x14ac:dyDescent="0.2">
      <c r="A240" s="26">
        <v>2022</v>
      </c>
      <c r="B240" s="7">
        <v>1327</v>
      </c>
      <c r="C240" s="7">
        <v>273</v>
      </c>
      <c r="D240" s="7">
        <v>1600</v>
      </c>
      <c r="L240" s="8"/>
      <c r="M240" s="8"/>
      <c r="N240" s="8"/>
      <c r="O240" s="8"/>
    </row>
    <row r="241" spans="1:21" x14ac:dyDescent="0.2">
      <c r="A241" s="26">
        <v>2023</v>
      </c>
      <c r="B241" s="7">
        <v>1157</v>
      </c>
      <c r="C241" s="7">
        <v>294</v>
      </c>
      <c r="D241" s="7">
        <v>1451</v>
      </c>
      <c r="L241" s="8"/>
      <c r="M241" s="8"/>
      <c r="N241" s="8"/>
      <c r="O241" s="8"/>
    </row>
    <row r="242" spans="1:21" x14ac:dyDescent="0.2">
      <c r="A242" s="26">
        <v>2024</v>
      </c>
      <c r="B242" s="7">
        <v>764</v>
      </c>
      <c r="C242" s="7">
        <v>567</v>
      </c>
      <c r="D242" s="7">
        <v>1331</v>
      </c>
      <c r="L242" s="8"/>
    </row>
    <row r="243" spans="1:21" x14ac:dyDescent="0.2">
      <c r="A243" s="67" t="s">
        <v>458</v>
      </c>
      <c r="B243" s="7"/>
      <c r="C243" s="7"/>
      <c r="D243" s="7"/>
      <c r="L243" s="8"/>
    </row>
    <row r="244" spans="1:21" x14ac:dyDescent="0.2">
      <c r="A244" s="67" t="s">
        <v>1044</v>
      </c>
      <c r="B244" s="7"/>
      <c r="C244" s="7"/>
      <c r="D244" s="7"/>
      <c r="I244" s="5"/>
      <c r="L244" s="8"/>
    </row>
    <row r="245" spans="1:21" x14ac:dyDescent="0.2">
      <c r="A245" s="67" t="s">
        <v>992</v>
      </c>
      <c r="I245" s="5"/>
      <c r="L245" s="8"/>
    </row>
    <row r="246" spans="1:21" x14ac:dyDescent="0.2">
      <c r="A246" s="67"/>
      <c r="I246" s="5"/>
      <c r="L246" s="8"/>
    </row>
    <row r="247" spans="1:21" x14ac:dyDescent="0.2">
      <c r="A247" s="28" t="s">
        <v>477</v>
      </c>
      <c r="I247" s="5"/>
      <c r="L247" s="8"/>
    </row>
    <row r="248" spans="1:21" ht="38.25" x14ac:dyDescent="0.2">
      <c r="A248" s="30" t="s">
        <v>101</v>
      </c>
      <c r="B248" s="19" t="s">
        <v>472</v>
      </c>
      <c r="C248" s="19"/>
      <c r="D248" s="15"/>
      <c r="E248" s="15"/>
      <c r="F248" s="15"/>
      <c r="L248" s="8"/>
    </row>
    <row r="249" spans="1:21" x14ac:dyDescent="0.2">
      <c r="A249" s="30"/>
      <c r="B249" s="19">
        <v>2020</v>
      </c>
      <c r="C249" s="19">
        <v>2021</v>
      </c>
      <c r="D249" s="15">
        <v>2022</v>
      </c>
      <c r="E249" s="15">
        <v>2023</v>
      </c>
      <c r="F249" s="15">
        <v>2024</v>
      </c>
      <c r="I249" s="99"/>
      <c r="J249" s="100"/>
      <c r="K249" s="100"/>
      <c r="L249" s="100"/>
      <c r="M249" s="13"/>
      <c r="N249" s="8"/>
    </row>
    <row r="250" spans="1:21" x14ac:dyDescent="0.2">
      <c r="A250" s="26" t="s">
        <v>102</v>
      </c>
      <c r="B250" s="8" t="s">
        <v>169</v>
      </c>
      <c r="C250" s="8" t="s">
        <v>169</v>
      </c>
      <c r="D250" s="36">
        <v>5</v>
      </c>
      <c r="E250" s="8" t="s">
        <v>169</v>
      </c>
      <c r="F250" s="8" t="s">
        <v>169</v>
      </c>
      <c r="H250" s="13"/>
      <c r="I250" s="13"/>
      <c r="J250" s="13"/>
      <c r="K250" s="13"/>
      <c r="L250" s="13"/>
      <c r="M250" s="13"/>
      <c r="N250" s="8"/>
      <c r="S250" s="8"/>
      <c r="T250" s="8"/>
      <c r="U250" s="8"/>
    </row>
    <row r="251" spans="1:21" x14ac:dyDescent="0.2">
      <c r="A251" s="26" t="s">
        <v>103</v>
      </c>
      <c r="B251" s="8" t="s">
        <v>169</v>
      </c>
      <c r="C251" s="8" t="s">
        <v>169</v>
      </c>
      <c r="D251" s="36">
        <v>7</v>
      </c>
      <c r="E251" s="8" t="s">
        <v>169</v>
      </c>
      <c r="F251" s="8" t="s">
        <v>169</v>
      </c>
      <c r="L251" s="8"/>
      <c r="M251" s="8"/>
      <c r="N251" s="8"/>
      <c r="S251" s="8"/>
      <c r="T251" s="8"/>
      <c r="U251" s="8"/>
    </row>
    <row r="252" spans="1:21" x14ac:dyDescent="0.2">
      <c r="A252" s="26" t="s">
        <v>104</v>
      </c>
      <c r="B252" s="8">
        <v>15</v>
      </c>
      <c r="C252" s="36">
        <v>15</v>
      </c>
      <c r="D252" s="36">
        <v>25</v>
      </c>
      <c r="E252" s="36">
        <v>15</v>
      </c>
      <c r="F252" s="36">
        <v>13</v>
      </c>
      <c r="L252" s="8"/>
      <c r="M252" s="8"/>
      <c r="N252" s="8"/>
      <c r="S252" s="8"/>
      <c r="T252" s="8"/>
      <c r="U252" s="8"/>
    </row>
    <row r="253" spans="1:21" x14ac:dyDescent="0.2">
      <c r="A253" s="26" t="s">
        <v>105</v>
      </c>
      <c r="B253" s="8">
        <v>26</v>
      </c>
      <c r="C253" s="36">
        <v>19</v>
      </c>
      <c r="D253" s="36">
        <v>25</v>
      </c>
      <c r="E253" s="36">
        <v>28</v>
      </c>
      <c r="F253" s="36">
        <v>12</v>
      </c>
      <c r="L253" s="8"/>
      <c r="S253" s="8"/>
      <c r="T253" s="8"/>
      <c r="U253" s="8"/>
    </row>
    <row r="254" spans="1:21" x14ac:dyDescent="0.2">
      <c r="A254" s="26" t="s">
        <v>106</v>
      </c>
      <c r="B254" s="8">
        <v>5</v>
      </c>
      <c r="C254" s="36">
        <v>7</v>
      </c>
      <c r="D254" s="36">
        <v>9</v>
      </c>
      <c r="E254" s="36">
        <v>8</v>
      </c>
      <c r="F254" s="36" t="s">
        <v>169</v>
      </c>
      <c r="L254" s="8"/>
      <c r="S254" s="8"/>
      <c r="T254" s="8"/>
      <c r="U254" s="8"/>
    </row>
    <row r="255" spans="1:21" x14ac:dyDescent="0.2">
      <c r="A255" s="26" t="s">
        <v>107</v>
      </c>
      <c r="B255" s="8">
        <v>6</v>
      </c>
      <c r="C255" s="36">
        <v>15</v>
      </c>
      <c r="D255" s="36">
        <v>19</v>
      </c>
      <c r="E255" s="36">
        <v>18</v>
      </c>
      <c r="F255" s="36">
        <v>13</v>
      </c>
      <c r="L255" s="8"/>
      <c r="S255" s="8"/>
      <c r="T255" s="8"/>
      <c r="U255" s="8"/>
    </row>
    <row r="256" spans="1:21" x14ac:dyDescent="0.2">
      <c r="A256" s="26" t="s">
        <v>108</v>
      </c>
      <c r="B256" s="8">
        <v>12</v>
      </c>
      <c r="C256" s="36">
        <v>16</v>
      </c>
      <c r="D256" s="36">
        <v>25</v>
      </c>
      <c r="E256" s="36">
        <v>24</v>
      </c>
      <c r="F256" s="36">
        <v>9</v>
      </c>
      <c r="L256" s="8"/>
      <c r="S256" s="8"/>
      <c r="T256" s="8"/>
      <c r="U256" s="8"/>
    </row>
    <row r="257" spans="1:21" x14ac:dyDescent="0.2">
      <c r="A257" s="26" t="s">
        <v>109</v>
      </c>
      <c r="B257" s="8" t="s">
        <v>169</v>
      </c>
      <c r="C257" s="8" t="s">
        <v>169</v>
      </c>
      <c r="D257" s="8" t="s">
        <v>169</v>
      </c>
      <c r="E257" s="36" t="s">
        <v>169</v>
      </c>
      <c r="F257" s="36" t="s">
        <v>169</v>
      </c>
      <c r="L257" s="8"/>
      <c r="S257" s="8"/>
      <c r="T257" s="8"/>
      <c r="U257" s="8"/>
    </row>
    <row r="258" spans="1:21" x14ac:dyDescent="0.2">
      <c r="A258" s="26" t="s">
        <v>110</v>
      </c>
      <c r="B258" s="8">
        <v>47</v>
      </c>
      <c r="C258" s="36">
        <v>25</v>
      </c>
      <c r="D258" s="36">
        <v>39</v>
      </c>
      <c r="E258" s="36">
        <v>45</v>
      </c>
      <c r="F258" s="36">
        <v>37</v>
      </c>
      <c r="L258" s="8"/>
      <c r="S258" s="8"/>
      <c r="T258" s="8"/>
      <c r="U258" s="8"/>
    </row>
    <row r="259" spans="1:21" x14ac:dyDescent="0.2">
      <c r="A259" s="26" t="s">
        <v>111</v>
      </c>
      <c r="B259" s="8">
        <v>43</v>
      </c>
      <c r="C259" s="36">
        <v>37</v>
      </c>
      <c r="D259" s="36">
        <v>36</v>
      </c>
      <c r="E259" s="36">
        <v>37</v>
      </c>
      <c r="F259" s="36">
        <v>44</v>
      </c>
      <c r="L259" s="8"/>
      <c r="S259" s="8"/>
      <c r="T259" s="8"/>
      <c r="U259" s="8"/>
    </row>
    <row r="260" spans="1:21" x14ac:dyDescent="0.2">
      <c r="A260" s="26" t="s">
        <v>112</v>
      </c>
      <c r="B260" s="7" t="s">
        <v>169</v>
      </c>
      <c r="C260" s="8" t="s">
        <v>169</v>
      </c>
      <c r="D260" s="8" t="s">
        <v>169</v>
      </c>
      <c r="E260" s="36" t="s">
        <v>169</v>
      </c>
      <c r="F260" s="36" t="s">
        <v>169</v>
      </c>
      <c r="L260" s="8"/>
      <c r="S260" s="8"/>
      <c r="T260" s="8"/>
      <c r="U260" s="8"/>
    </row>
    <row r="261" spans="1:21" x14ac:dyDescent="0.2">
      <c r="A261" s="26" t="s">
        <v>113</v>
      </c>
      <c r="B261" s="8">
        <v>8</v>
      </c>
      <c r="C261" s="36">
        <v>6</v>
      </c>
      <c r="D261" s="36">
        <v>6</v>
      </c>
      <c r="E261" s="36">
        <v>7</v>
      </c>
      <c r="F261" s="36" t="s">
        <v>169</v>
      </c>
      <c r="L261" s="8"/>
      <c r="S261" s="8"/>
      <c r="T261" s="8"/>
      <c r="U261" s="8"/>
    </row>
    <row r="262" spans="1:21" x14ac:dyDescent="0.2">
      <c r="A262" s="26" t="s">
        <v>114</v>
      </c>
      <c r="B262" s="8">
        <v>27</v>
      </c>
      <c r="C262" s="36">
        <v>44</v>
      </c>
      <c r="D262" s="36">
        <v>39</v>
      </c>
      <c r="E262" s="36">
        <v>35</v>
      </c>
      <c r="F262" s="36">
        <v>34</v>
      </c>
      <c r="L262" s="8"/>
      <c r="S262" s="8"/>
      <c r="T262" s="8"/>
      <c r="U262" s="8"/>
    </row>
    <row r="263" spans="1:21" x14ac:dyDescent="0.2">
      <c r="A263" s="26" t="s">
        <v>115</v>
      </c>
      <c r="B263" s="8">
        <v>118</v>
      </c>
      <c r="C263" s="36">
        <v>93</v>
      </c>
      <c r="D263" s="36">
        <v>136</v>
      </c>
      <c r="E263" s="36">
        <v>108</v>
      </c>
      <c r="F263" s="36">
        <v>110</v>
      </c>
      <c r="L263" s="8"/>
      <c r="S263" s="8"/>
      <c r="T263" s="8"/>
      <c r="U263" s="8"/>
    </row>
    <row r="264" spans="1:21" x14ac:dyDescent="0.2">
      <c r="A264" s="26" t="s">
        <v>116</v>
      </c>
      <c r="B264" s="8" t="s">
        <v>169</v>
      </c>
      <c r="C264" s="8" t="s">
        <v>169</v>
      </c>
      <c r="D264" s="36">
        <v>6</v>
      </c>
      <c r="E264" s="36" t="s">
        <v>169</v>
      </c>
      <c r="F264" s="36" t="s">
        <v>169</v>
      </c>
      <c r="L264" s="8"/>
      <c r="S264" s="8"/>
      <c r="T264" s="8"/>
      <c r="U264" s="8"/>
    </row>
    <row r="265" spans="1:21" x14ac:dyDescent="0.2">
      <c r="A265" s="26" t="s">
        <v>117</v>
      </c>
      <c r="B265" s="8">
        <v>7</v>
      </c>
      <c r="C265" s="36">
        <v>5</v>
      </c>
      <c r="D265" s="36">
        <v>6</v>
      </c>
      <c r="E265" s="36" t="s">
        <v>169</v>
      </c>
      <c r="F265" s="36">
        <v>7</v>
      </c>
      <c r="L265" s="8"/>
      <c r="S265" s="8"/>
      <c r="T265" s="8"/>
      <c r="U265" s="8"/>
    </row>
    <row r="266" spans="1:21" x14ac:dyDescent="0.2">
      <c r="A266" s="26" t="s">
        <v>118</v>
      </c>
      <c r="B266" s="8">
        <v>10</v>
      </c>
      <c r="C266" s="8" t="s">
        <v>169</v>
      </c>
      <c r="D266" s="8" t="s">
        <v>169</v>
      </c>
      <c r="E266" s="36" t="s">
        <v>169</v>
      </c>
      <c r="F266" s="36">
        <v>5</v>
      </c>
      <c r="L266" s="8"/>
      <c r="S266" s="8"/>
      <c r="T266" s="8"/>
      <c r="U266" s="8"/>
    </row>
    <row r="267" spans="1:21" x14ac:dyDescent="0.2">
      <c r="A267" s="26" t="s">
        <v>119</v>
      </c>
      <c r="B267" s="8">
        <v>16</v>
      </c>
      <c r="C267" s="36">
        <v>24</v>
      </c>
      <c r="D267" s="36">
        <v>41</v>
      </c>
      <c r="E267" s="36">
        <v>25</v>
      </c>
      <c r="F267" s="36">
        <v>26</v>
      </c>
      <c r="L267" s="8"/>
      <c r="S267" s="8"/>
      <c r="T267" s="8"/>
      <c r="U267" s="8"/>
    </row>
    <row r="268" spans="1:21" x14ac:dyDescent="0.2">
      <c r="A268" s="26" t="s">
        <v>120</v>
      </c>
      <c r="B268" s="8">
        <v>11</v>
      </c>
      <c r="C268" s="36">
        <v>10</v>
      </c>
      <c r="D268" s="36">
        <v>9</v>
      </c>
      <c r="E268" s="36">
        <v>13</v>
      </c>
      <c r="F268" s="36">
        <v>6</v>
      </c>
      <c r="L268" s="8"/>
      <c r="S268" s="8"/>
      <c r="T268" s="8"/>
      <c r="U268" s="8"/>
    </row>
    <row r="269" spans="1:21" x14ac:dyDescent="0.2">
      <c r="A269" s="26" t="s">
        <v>121</v>
      </c>
      <c r="B269" s="8">
        <v>33</v>
      </c>
      <c r="C269" s="36">
        <v>22</v>
      </c>
      <c r="D269" s="36">
        <v>31</v>
      </c>
      <c r="E269" s="36">
        <v>34</v>
      </c>
      <c r="F269" s="36">
        <v>19</v>
      </c>
      <c r="L269" s="8"/>
      <c r="S269" s="8"/>
      <c r="T269" s="8"/>
      <c r="U269" s="8"/>
    </row>
    <row r="270" spans="1:21" x14ac:dyDescent="0.2">
      <c r="A270" s="26" t="s">
        <v>122</v>
      </c>
      <c r="B270" s="8" t="s">
        <v>169</v>
      </c>
      <c r="C270" s="8" t="s">
        <v>169</v>
      </c>
      <c r="D270" s="8" t="s">
        <v>169</v>
      </c>
      <c r="E270" s="8" t="s">
        <v>169</v>
      </c>
      <c r="F270" s="36" t="s">
        <v>169</v>
      </c>
      <c r="L270" s="8"/>
      <c r="S270" s="8"/>
      <c r="T270" s="8"/>
      <c r="U270" s="8"/>
    </row>
    <row r="271" spans="1:21" x14ac:dyDescent="0.2">
      <c r="A271" s="26" t="s">
        <v>123</v>
      </c>
      <c r="B271" s="8">
        <v>25</v>
      </c>
      <c r="C271" s="36">
        <v>20</v>
      </c>
      <c r="D271" s="36">
        <v>21</v>
      </c>
      <c r="E271" s="36">
        <v>30</v>
      </c>
      <c r="F271" s="36">
        <v>22</v>
      </c>
      <c r="L271" s="8"/>
      <c r="S271" s="8"/>
      <c r="T271" s="8"/>
      <c r="U271" s="8"/>
    </row>
    <row r="272" spans="1:21" x14ac:dyDescent="0.2">
      <c r="A272" s="26" t="s">
        <v>124</v>
      </c>
      <c r="B272" s="8" t="s">
        <v>169</v>
      </c>
      <c r="C272" s="36">
        <v>5</v>
      </c>
      <c r="D272" s="8" t="s">
        <v>169</v>
      </c>
      <c r="E272" s="36" t="s">
        <v>169</v>
      </c>
      <c r="F272" s="36" t="s">
        <v>169</v>
      </c>
      <c r="L272" s="8"/>
      <c r="S272" s="8"/>
      <c r="T272" s="8"/>
      <c r="U272" s="8"/>
    </row>
    <row r="273" spans="1:21" x14ac:dyDescent="0.2">
      <c r="A273" s="26" t="s">
        <v>125</v>
      </c>
      <c r="B273" s="8" t="s">
        <v>169</v>
      </c>
      <c r="C273" s="36">
        <v>7</v>
      </c>
      <c r="D273" s="36">
        <v>11</v>
      </c>
      <c r="E273" s="36" t="s">
        <v>169</v>
      </c>
      <c r="F273" s="36" t="s">
        <v>169</v>
      </c>
      <c r="L273" s="8"/>
      <c r="S273" s="8"/>
      <c r="T273" s="8"/>
      <c r="U273" s="8"/>
    </row>
    <row r="274" spans="1:21" x14ac:dyDescent="0.2">
      <c r="A274" s="26" t="s">
        <v>126</v>
      </c>
      <c r="B274" s="8">
        <v>18</v>
      </c>
      <c r="C274" s="36">
        <v>19</v>
      </c>
      <c r="D274" s="36">
        <v>21</v>
      </c>
      <c r="E274" s="36">
        <v>15</v>
      </c>
      <c r="F274" s="36">
        <v>14</v>
      </c>
      <c r="L274" s="8"/>
      <c r="S274" s="8"/>
      <c r="T274" s="8"/>
      <c r="U274" s="8"/>
    </row>
    <row r="275" spans="1:21" x14ac:dyDescent="0.2">
      <c r="A275" s="26" t="s">
        <v>127</v>
      </c>
      <c r="B275" s="8">
        <v>31</v>
      </c>
      <c r="C275" s="36">
        <v>34</v>
      </c>
      <c r="D275" s="36">
        <v>38</v>
      </c>
      <c r="E275" s="36">
        <v>38</v>
      </c>
      <c r="F275" s="36">
        <v>37</v>
      </c>
      <c r="L275" s="8"/>
      <c r="S275" s="8"/>
      <c r="T275" s="8"/>
      <c r="U275" s="8"/>
    </row>
    <row r="276" spans="1:21" x14ac:dyDescent="0.2">
      <c r="A276" s="26" t="s">
        <v>128</v>
      </c>
      <c r="B276" s="8">
        <v>46</v>
      </c>
      <c r="C276" s="36">
        <v>42</v>
      </c>
      <c r="D276" s="36">
        <v>45</v>
      </c>
      <c r="E276" s="36">
        <v>66</v>
      </c>
      <c r="F276" s="36">
        <v>45</v>
      </c>
      <c r="L276" s="8"/>
      <c r="S276" s="8"/>
      <c r="T276" s="8"/>
      <c r="U276" s="8"/>
    </row>
    <row r="277" spans="1:21" x14ac:dyDescent="0.2">
      <c r="A277" s="26" t="s">
        <v>129</v>
      </c>
      <c r="B277" s="8">
        <v>15</v>
      </c>
      <c r="C277" s="36">
        <v>13</v>
      </c>
      <c r="D277" s="36">
        <v>19</v>
      </c>
      <c r="E277" s="36">
        <v>10</v>
      </c>
      <c r="F277" s="36">
        <v>8</v>
      </c>
      <c r="L277" s="8"/>
      <c r="S277" s="8"/>
      <c r="T277" s="8"/>
      <c r="U277" s="8"/>
    </row>
    <row r="278" spans="1:21" x14ac:dyDescent="0.2">
      <c r="A278" s="26" t="s">
        <v>130</v>
      </c>
      <c r="B278" s="8" t="s">
        <v>169</v>
      </c>
      <c r="C278" s="8" t="s">
        <v>169</v>
      </c>
      <c r="D278" s="36">
        <v>5</v>
      </c>
      <c r="E278" s="36">
        <v>6</v>
      </c>
      <c r="F278" s="36" t="s">
        <v>169</v>
      </c>
      <c r="L278" s="8"/>
      <c r="S278" s="8"/>
      <c r="T278" s="8"/>
      <c r="U278" s="8"/>
    </row>
    <row r="279" spans="1:21" x14ac:dyDescent="0.2">
      <c r="A279" s="26" t="s">
        <v>131</v>
      </c>
      <c r="B279" s="8" t="s">
        <v>169</v>
      </c>
      <c r="C279" s="8" t="s">
        <v>169</v>
      </c>
      <c r="D279" s="8" t="s">
        <v>169</v>
      </c>
      <c r="E279" s="36" t="s">
        <v>169</v>
      </c>
      <c r="F279" s="36" t="s">
        <v>169</v>
      </c>
      <c r="L279" s="8"/>
      <c r="S279" s="8"/>
      <c r="T279" s="8"/>
      <c r="U279" s="8"/>
    </row>
    <row r="280" spans="1:21" x14ac:dyDescent="0.2">
      <c r="A280" s="26" t="s">
        <v>132</v>
      </c>
      <c r="B280" s="8">
        <v>20</v>
      </c>
      <c r="C280" s="36">
        <v>16</v>
      </c>
      <c r="D280" s="36">
        <v>24</v>
      </c>
      <c r="E280" s="36">
        <v>21</v>
      </c>
      <c r="F280" s="36">
        <v>27</v>
      </c>
      <c r="L280" s="8"/>
      <c r="S280" s="8"/>
      <c r="T280" s="8"/>
      <c r="U280" s="8"/>
    </row>
    <row r="281" spans="1:21" x14ac:dyDescent="0.2">
      <c r="A281" s="26" t="s">
        <v>133</v>
      </c>
      <c r="B281" s="8" t="s">
        <v>169</v>
      </c>
      <c r="C281" s="8" t="s">
        <v>169</v>
      </c>
      <c r="D281" s="8" t="s">
        <v>169</v>
      </c>
      <c r="E281" s="36" t="s">
        <v>169</v>
      </c>
      <c r="F281" s="36" t="s">
        <v>169</v>
      </c>
      <c r="L281" s="8"/>
      <c r="S281" s="8"/>
      <c r="T281" s="8"/>
      <c r="U281" s="8"/>
    </row>
    <row r="282" spans="1:21" x14ac:dyDescent="0.2">
      <c r="A282" s="26" t="s">
        <v>134</v>
      </c>
      <c r="B282" s="8">
        <v>68</v>
      </c>
      <c r="C282" s="36">
        <v>90</v>
      </c>
      <c r="D282" s="36">
        <v>89</v>
      </c>
      <c r="E282" s="36">
        <v>76</v>
      </c>
      <c r="F282" s="36">
        <v>75</v>
      </c>
      <c r="L282" s="8"/>
      <c r="S282" s="8"/>
      <c r="T282" s="8"/>
      <c r="U282" s="8"/>
    </row>
    <row r="283" spans="1:21" x14ac:dyDescent="0.2">
      <c r="A283" s="26" t="s">
        <v>135</v>
      </c>
      <c r="B283" s="8" t="s">
        <v>169</v>
      </c>
      <c r="C283" s="8" t="s">
        <v>169</v>
      </c>
      <c r="D283" s="8" t="s">
        <v>169</v>
      </c>
      <c r="E283" s="36" t="s">
        <v>169</v>
      </c>
      <c r="F283" s="36" t="s">
        <v>169</v>
      </c>
      <c r="L283" s="8"/>
      <c r="S283" s="8"/>
      <c r="T283" s="8"/>
      <c r="U283" s="8"/>
    </row>
    <row r="284" spans="1:21" x14ac:dyDescent="0.2">
      <c r="A284" s="26" t="s">
        <v>136</v>
      </c>
      <c r="B284" s="8">
        <v>28</v>
      </c>
      <c r="C284" s="36">
        <v>27</v>
      </c>
      <c r="D284" s="36">
        <v>35</v>
      </c>
      <c r="E284" s="36">
        <v>33</v>
      </c>
      <c r="F284" s="36">
        <v>31</v>
      </c>
      <c r="L284" s="8"/>
      <c r="S284" s="8"/>
      <c r="T284" s="8"/>
      <c r="U284" s="8"/>
    </row>
    <row r="285" spans="1:21" x14ac:dyDescent="0.2">
      <c r="A285" s="26" t="s">
        <v>137</v>
      </c>
      <c r="B285" s="8">
        <v>43</v>
      </c>
      <c r="C285" s="36">
        <v>21</v>
      </c>
      <c r="D285" s="36">
        <v>30</v>
      </c>
      <c r="E285" s="36">
        <v>31</v>
      </c>
      <c r="F285" s="36">
        <v>30</v>
      </c>
      <c r="L285" s="8"/>
      <c r="S285" s="8"/>
      <c r="T285" s="8"/>
      <c r="U285" s="8"/>
    </row>
    <row r="286" spans="1:21" x14ac:dyDescent="0.2">
      <c r="A286" s="26" t="s">
        <v>138</v>
      </c>
      <c r="B286" s="8">
        <v>15</v>
      </c>
      <c r="C286" s="36">
        <v>13</v>
      </c>
      <c r="D286" s="36">
        <v>16</v>
      </c>
      <c r="E286" s="36">
        <v>15</v>
      </c>
      <c r="F286" s="36">
        <v>15</v>
      </c>
      <c r="L286" s="8"/>
      <c r="S286" s="8"/>
      <c r="T286" s="8"/>
      <c r="U286" s="8"/>
    </row>
    <row r="287" spans="1:21" x14ac:dyDescent="0.2">
      <c r="A287" s="26" t="s">
        <v>139</v>
      </c>
      <c r="B287" s="8" t="s">
        <v>169</v>
      </c>
      <c r="C287" s="8" t="s">
        <v>169</v>
      </c>
      <c r="D287" s="8" t="s">
        <v>169</v>
      </c>
      <c r="E287" s="36" t="s">
        <v>169</v>
      </c>
      <c r="F287" s="36" t="s">
        <v>169</v>
      </c>
      <c r="L287" s="8"/>
      <c r="S287" s="8"/>
      <c r="T287" s="8"/>
      <c r="U287" s="8"/>
    </row>
    <row r="288" spans="1:21" x14ac:dyDescent="0.2">
      <c r="A288" s="26" t="s">
        <v>140</v>
      </c>
      <c r="B288" s="8">
        <v>10</v>
      </c>
      <c r="C288" s="36">
        <v>14</v>
      </c>
      <c r="D288" s="36">
        <v>13</v>
      </c>
      <c r="E288" s="36">
        <v>8</v>
      </c>
      <c r="F288" s="36">
        <v>6</v>
      </c>
      <c r="L288" s="8"/>
      <c r="S288" s="8"/>
      <c r="T288" s="8"/>
      <c r="U288" s="8"/>
    </row>
    <row r="289" spans="1:21" x14ac:dyDescent="0.2">
      <c r="A289" s="26" t="s">
        <v>141</v>
      </c>
      <c r="B289" s="8">
        <v>30</v>
      </c>
      <c r="C289" s="36">
        <v>25</v>
      </c>
      <c r="D289" s="36">
        <v>28</v>
      </c>
      <c r="E289" s="36">
        <v>29</v>
      </c>
      <c r="F289" s="36">
        <v>28</v>
      </c>
      <c r="L289" s="8"/>
      <c r="S289" s="8"/>
      <c r="T289" s="8"/>
      <c r="U289" s="8"/>
    </row>
    <row r="290" spans="1:21" x14ac:dyDescent="0.2">
      <c r="A290" s="26" t="s">
        <v>142</v>
      </c>
      <c r="B290" s="8" t="s">
        <v>169</v>
      </c>
      <c r="C290" s="8" t="s">
        <v>169</v>
      </c>
      <c r="D290" s="36">
        <v>7</v>
      </c>
      <c r="E290" s="36" t="s">
        <v>169</v>
      </c>
      <c r="F290" s="36" t="s">
        <v>169</v>
      </c>
      <c r="L290" s="8"/>
      <c r="S290" s="8"/>
      <c r="T290" s="8"/>
      <c r="U290" s="8"/>
    </row>
    <row r="291" spans="1:21" x14ac:dyDescent="0.2">
      <c r="A291" s="26" t="s">
        <v>143</v>
      </c>
      <c r="B291" s="8">
        <v>13</v>
      </c>
      <c r="C291" s="36">
        <v>15</v>
      </c>
      <c r="D291" s="36">
        <v>24</v>
      </c>
      <c r="E291" s="36">
        <v>14</v>
      </c>
      <c r="F291" s="36">
        <v>9</v>
      </c>
      <c r="L291" s="8"/>
      <c r="S291" s="8"/>
      <c r="T291" s="8"/>
      <c r="U291" s="8"/>
    </row>
    <row r="292" spans="1:21" x14ac:dyDescent="0.2">
      <c r="A292" s="26" t="s">
        <v>144</v>
      </c>
      <c r="B292" s="8">
        <v>24</v>
      </c>
      <c r="C292" s="36">
        <v>22</v>
      </c>
      <c r="D292" s="36">
        <v>29</v>
      </c>
      <c r="E292" s="36">
        <v>18</v>
      </c>
      <c r="F292" s="36">
        <v>10</v>
      </c>
      <c r="L292" s="8"/>
      <c r="S292" s="8"/>
      <c r="T292" s="8"/>
      <c r="U292" s="8"/>
    </row>
    <row r="293" spans="1:21" x14ac:dyDescent="0.2">
      <c r="A293" s="26" t="s">
        <v>145</v>
      </c>
      <c r="B293" s="8">
        <v>17</v>
      </c>
      <c r="C293" s="36">
        <v>5</v>
      </c>
      <c r="D293" s="36">
        <v>16</v>
      </c>
      <c r="E293" s="36">
        <v>16</v>
      </c>
      <c r="F293" s="36">
        <v>15</v>
      </c>
      <c r="L293" s="8"/>
      <c r="S293" s="8"/>
      <c r="T293" s="8"/>
      <c r="U293" s="8"/>
    </row>
    <row r="294" spans="1:21" x14ac:dyDescent="0.2">
      <c r="A294" s="26" t="s">
        <v>146</v>
      </c>
      <c r="B294" s="8">
        <v>70</v>
      </c>
      <c r="C294" s="36">
        <v>72</v>
      </c>
      <c r="D294" s="36">
        <v>58</v>
      </c>
      <c r="E294" s="36">
        <v>56</v>
      </c>
      <c r="F294" s="36">
        <v>62</v>
      </c>
      <c r="L294" s="8"/>
      <c r="S294" s="8"/>
      <c r="T294" s="8"/>
      <c r="U294" s="8"/>
    </row>
    <row r="295" spans="1:21" x14ac:dyDescent="0.2">
      <c r="A295" s="26" t="s">
        <v>315</v>
      </c>
      <c r="B295" s="8">
        <v>28</v>
      </c>
      <c r="C295" s="36">
        <v>26</v>
      </c>
      <c r="D295" s="36">
        <v>26</v>
      </c>
      <c r="E295" s="36">
        <v>24</v>
      </c>
      <c r="F295" s="36">
        <v>30</v>
      </c>
      <c r="L295" s="8"/>
      <c r="S295" s="8"/>
      <c r="T295" s="8"/>
      <c r="U295" s="8"/>
    </row>
    <row r="296" spans="1:21" x14ac:dyDescent="0.2">
      <c r="A296" s="26" t="s">
        <v>147</v>
      </c>
      <c r="B296" s="8">
        <v>19</v>
      </c>
      <c r="C296" s="36">
        <v>6</v>
      </c>
      <c r="D296" s="36">
        <v>12</v>
      </c>
      <c r="E296" s="36">
        <v>17</v>
      </c>
      <c r="F296" s="36">
        <v>10</v>
      </c>
      <c r="L296" s="8"/>
      <c r="S296" s="8"/>
      <c r="T296" s="8"/>
      <c r="U296" s="8"/>
    </row>
    <row r="297" spans="1:21" x14ac:dyDescent="0.2">
      <c r="A297" s="26" t="s">
        <v>148</v>
      </c>
      <c r="B297" s="8">
        <v>11</v>
      </c>
      <c r="C297" s="36">
        <v>12</v>
      </c>
      <c r="D297" s="36">
        <v>13</v>
      </c>
      <c r="E297" s="36">
        <v>12</v>
      </c>
      <c r="F297" s="36">
        <v>16</v>
      </c>
      <c r="L297" s="8"/>
      <c r="S297" s="8"/>
      <c r="T297" s="8"/>
      <c r="U297" s="8"/>
    </row>
    <row r="298" spans="1:21" x14ac:dyDescent="0.2">
      <c r="A298" s="26" t="s">
        <v>149</v>
      </c>
      <c r="B298" s="8">
        <v>5</v>
      </c>
      <c r="C298" s="36">
        <v>7</v>
      </c>
      <c r="D298" s="8" t="s">
        <v>169</v>
      </c>
      <c r="E298" s="36">
        <v>5</v>
      </c>
      <c r="F298" s="36" t="s">
        <v>169</v>
      </c>
      <c r="L298" s="8"/>
      <c r="S298" s="8"/>
      <c r="T298" s="8"/>
      <c r="U298" s="8"/>
    </row>
    <row r="299" spans="1:21" x14ac:dyDescent="0.2">
      <c r="A299" s="26" t="s">
        <v>150</v>
      </c>
      <c r="B299" s="8">
        <v>40</v>
      </c>
      <c r="C299" s="36">
        <v>38</v>
      </c>
      <c r="D299" s="36">
        <v>49</v>
      </c>
      <c r="E299" s="36">
        <v>59</v>
      </c>
      <c r="F299" s="36">
        <v>39</v>
      </c>
      <c r="L299" s="8"/>
      <c r="S299" s="8"/>
      <c r="T299" s="8"/>
      <c r="U299" s="8"/>
    </row>
    <row r="300" spans="1:21" x14ac:dyDescent="0.2">
      <c r="A300" s="26" t="s">
        <v>151</v>
      </c>
      <c r="B300" s="8">
        <v>25</v>
      </c>
      <c r="C300" s="36">
        <v>18</v>
      </c>
      <c r="D300" s="36">
        <v>22</v>
      </c>
      <c r="E300" s="36">
        <v>19</v>
      </c>
      <c r="F300" s="36">
        <v>13</v>
      </c>
      <c r="L300" s="8"/>
      <c r="S300" s="8"/>
      <c r="T300" s="8"/>
      <c r="U300" s="8"/>
    </row>
    <row r="301" spans="1:21" x14ac:dyDescent="0.2">
      <c r="A301" s="26" t="s">
        <v>152</v>
      </c>
      <c r="B301" s="8">
        <v>10</v>
      </c>
      <c r="C301" s="36">
        <v>12</v>
      </c>
      <c r="D301" s="36">
        <v>12</v>
      </c>
      <c r="E301" s="36" t="s">
        <v>169</v>
      </c>
      <c r="F301" s="36">
        <v>7</v>
      </c>
      <c r="L301" s="8"/>
      <c r="S301" s="8"/>
      <c r="T301" s="8"/>
      <c r="U301" s="8"/>
    </row>
    <row r="302" spans="1:21" x14ac:dyDescent="0.2">
      <c r="A302" s="26" t="s">
        <v>153</v>
      </c>
      <c r="B302" s="8">
        <v>30</v>
      </c>
      <c r="C302" s="36">
        <v>23</v>
      </c>
      <c r="D302" s="36">
        <v>46</v>
      </c>
      <c r="E302" s="36">
        <v>26</v>
      </c>
      <c r="F302" s="36">
        <v>29</v>
      </c>
      <c r="L302" s="8"/>
      <c r="S302" s="8"/>
      <c r="T302" s="8"/>
      <c r="U302" s="8"/>
    </row>
    <row r="303" spans="1:21" x14ac:dyDescent="0.2">
      <c r="A303" s="26" t="s">
        <v>154</v>
      </c>
      <c r="B303" s="8">
        <v>6</v>
      </c>
      <c r="C303" s="8" t="s">
        <v>169</v>
      </c>
      <c r="D303" s="8" t="s">
        <v>169</v>
      </c>
      <c r="E303" s="36" t="s">
        <v>169</v>
      </c>
      <c r="F303" s="36">
        <v>5</v>
      </c>
      <c r="L303" s="8"/>
      <c r="S303" s="8"/>
      <c r="T303" s="8"/>
      <c r="U303" s="8"/>
    </row>
    <row r="304" spans="1:21" x14ac:dyDescent="0.2">
      <c r="A304" s="26" t="s">
        <v>155</v>
      </c>
      <c r="B304" s="8" t="s">
        <v>169</v>
      </c>
      <c r="C304" s="8" t="s">
        <v>169</v>
      </c>
      <c r="D304" s="36">
        <v>8</v>
      </c>
      <c r="E304" s="36">
        <v>5</v>
      </c>
      <c r="F304" s="36" t="s">
        <v>169</v>
      </c>
      <c r="L304" s="8"/>
      <c r="S304" s="8"/>
      <c r="T304" s="8"/>
      <c r="U304" s="8"/>
    </row>
    <row r="305" spans="1:21" x14ac:dyDescent="0.2">
      <c r="A305" s="26" t="s">
        <v>156</v>
      </c>
      <c r="B305" s="8" t="s">
        <v>169</v>
      </c>
      <c r="C305" s="8" t="s">
        <v>169</v>
      </c>
      <c r="D305" s="36" t="s">
        <v>169</v>
      </c>
      <c r="E305" s="36" t="s">
        <v>169</v>
      </c>
      <c r="F305" s="36" t="s">
        <v>169</v>
      </c>
      <c r="L305" s="8"/>
      <c r="S305" s="8"/>
      <c r="T305" s="8"/>
      <c r="U305" s="8"/>
    </row>
    <row r="306" spans="1:21" x14ac:dyDescent="0.2">
      <c r="A306" s="26" t="s">
        <v>157</v>
      </c>
      <c r="B306" s="8">
        <v>8</v>
      </c>
      <c r="C306" s="36">
        <v>5</v>
      </c>
      <c r="D306" s="36">
        <v>16</v>
      </c>
      <c r="E306" s="36">
        <v>19</v>
      </c>
      <c r="F306" s="36">
        <v>10</v>
      </c>
      <c r="L306" s="8"/>
      <c r="S306" s="8"/>
      <c r="T306" s="8"/>
      <c r="U306" s="8"/>
    </row>
    <row r="307" spans="1:21" x14ac:dyDescent="0.2">
      <c r="A307" s="26" t="s">
        <v>158</v>
      </c>
      <c r="B307" s="8" t="s">
        <v>169</v>
      </c>
      <c r="C307" s="8" t="s">
        <v>169</v>
      </c>
      <c r="D307" s="36">
        <v>5</v>
      </c>
      <c r="E307" s="36" t="s">
        <v>169</v>
      </c>
      <c r="F307" s="36" t="s">
        <v>169</v>
      </c>
      <c r="L307" s="8"/>
      <c r="S307" s="8"/>
      <c r="T307" s="8"/>
      <c r="U307" s="8"/>
    </row>
    <row r="308" spans="1:21" x14ac:dyDescent="0.2">
      <c r="A308" s="26" t="s">
        <v>159</v>
      </c>
      <c r="B308" s="8">
        <v>10</v>
      </c>
      <c r="C308" s="36">
        <v>16</v>
      </c>
      <c r="D308" s="36">
        <v>16</v>
      </c>
      <c r="E308" s="36">
        <v>23</v>
      </c>
      <c r="F308" s="36">
        <v>15</v>
      </c>
      <c r="L308" s="8"/>
      <c r="S308" s="8"/>
      <c r="T308" s="8"/>
      <c r="U308" s="8"/>
    </row>
    <row r="309" spans="1:21" x14ac:dyDescent="0.2">
      <c r="A309" s="26" t="s">
        <v>160</v>
      </c>
      <c r="B309" s="8" t="s">
        <v>169</v>
      </c>
      <c r="C309" s="8" t="s">
        <v>169</v>
      </c>
      <c r="D309" s="8" t="s">
        <v>169</v>
      </c>
      <c r="E309" s="36" t="s">
        <v>169</v>
      </c>
      <c r="F309" s="36" t="s">
        <v>169</v>
      </c>
      <c r="L309" s="8"/>
      <c r="S309" s="8"/>
      <c r="T309" s="8"/>
      <c r="U309" s="8"/>
    </row>
    <row r="310" spans="1:21" x14ac:dyDescent="0.2">
      <c r="A310" s="26" t="s">
        <v>161</v>
      </c>
      <c r="B310" s="8" t="s">
        <v>169</v>
      </c>
      <c r="C310" s="8" t="s">
        <v>169</v>
      </c>
      <c r="D310" s="8" t="s">
        <v>169</v>
      </c>
      <c r="E310" s="36" t="s">
        <v>169</v>
      </c>
      <c r="F310" s="36" t="s">
        <v>169</v>
      </c>
      <c r="L310" s="8"/>
      <c r="S310" s="8"/>
      <c r="T310" s="8"/>
      <c r="U310" s="8"/>
    </row>
    <row r="311" spans="1:21" x14ac:dyDescent="0.2">
      <c r="A311" s="26" t="s">
        <v>162</v>
      </c>
      <c r="B311" s="8">
        <v>5</v>
      </c>
      <c r="C311" s="36">
        <v>8</v>
      </c>
      <c r="D311" s="36">
        <v>15</v>
      </c>
      <c r="E311" s="36">
        <v>5</v>
      </c>
      <c r="F311" s="36" t="s">
        <v>169</v>
      </c>
      <c r="L311" s="8"/>
      <c r="S311" s="8"/>
      <c r="T311" s="8"/>
      <c r="U311" s="8"/>
    </row>
    <row r="312" spans="1:21" x14ac:dyDescent="0.2">
      <c r="A312" s="26" t="s">
        <v>163</v>
      </c>
      <c r="B312" s="8" t="s">
        <v>169</v>
      </c>
      <c r="C312" s="8" t="s">
        <v>169</v>
      </c>
      <c r="D312" s="8" t="s">
        <v>169</v>
      </c>
      <c r="E312" s="36" t="s">
        <v>169</v>
      </c>
      <c r="F312" s="36" t="s">
        <v>169</v>
      </c>
      <c r="L312" s="8"/>
      <c r="S312" s="8"/>
      <c r="T312" s="8"/>
      <c r="U312" s="8"/>
    </row>
    <row r="313" spans="1:21" x14ac:dyDescent="0.2">
      <c r="A313" s="26" t="s">
        <v>164</v>
      </c>
      <c r="B313" s="8">
        <v>12</v>
      </c>
      <c r="C313" s="36">
        <v>14</v>
      </c>
      <c r="D313" s="36">
        <v>11</v>
      </c>
      <c r="E313" s="36">
        <v>7</v>
      </c>
      <c r="F313" s="36">
        <v>20</v>
      </c>
      <c r="L313" s="8"/>
      <c r="S313" s="8"/>
      <c r="T313" s="8"/>
      <c r="U313" s="8"/>
    </row>
    <row r="314" spans="1:21" x14ac:dyDescent="0.2">
      <c r="A314" s="26" t="s">
        <v>165</v>
      </c>
      <c r="B314" s="8" t="s">
        <v>169</v>
      </c>
      <c r="C314" s="8" t="s">
        <v>169</v>
      </c>
      <c r="D314" s="8" t="s">
        <v>169</v>
      </c>
      <c r="E314" s="36" t="s">
        <v>169</v>
      </c>
      <c r="F314" s="36" t="s">
        <v>169</v>
      </c>
      <c r="L314" s="8"/>
      <c r="S314" s="8"/>
      <c r="T314" s="8"/>
      <c r="U314" s="8"/>
    </row>
    <row r="315" spans="1:21" x14ac:dyDescent="0.2">
      <c r="A315" s="26" t="s">
        <v>166</v>
      </c>
      <c r="B315" s="8">
        <v>6</v>
      </c>
      <c r="C315" s="36">
        <v>8</v>
      </c>
      <c r="D315" s="36">
        <v>5</v>
      </c>
      <c r="E315" s="36">
        <v>5</v>
      </c>
      <c r="F315" s="36" t="s">
        <v>169</v>
      </c>
      <c r="L315" s="8"/>
      <c r="S315" s="8"/>
      <c r="T315" s="8"/>
      <c r="U315" s="8"/>
    </row>
    <row r="316" spans="1:21" x14ac:dyDescent="0.2">
      <c r="A316" s="26" t="s">
        <v>167</v>
      </c>
      <c r="B316" s="8" t="s">
        <v>169</v>
      </c>
      <c r="C316" s="8" t="s">
        <v>169</v>
      </c>
      <c r="D316" s="36">
        <v>5</v>
      </c>
      <c r="E316" s="36" t="s">
        <v>169</v>
      </c>
      <c r="F316" s="36">
        <v>6</v>
      </c>
      <c r="L316" s="8"/>
      <c r="S316" s="8"/>
      <c r="T316" s="8"/>
      <c r="U316" s="8"/>
    </row>
    <row r="317" spans="1:21" x14ac:dyDescent="0.2">
      <c r="A317" s="26" t="s">
        <v>168</v>
      </c>
      <c r="B317" s="8" t="s">
        <v>169</v>
      </c>
      <c r="C317" s="8" t="s">
        <v>169</v>
      </c>
      <c r="D317" s="8" t="s">
        <v>169</v>
      </c>
      <c r="E317" s="36" t="s">
        <v>169</v>
      </c>
      <c r="F317" s="36" t="s">
        <v>169</v>
      </c>
      <c r="L317" s="8"/>
      <c r="S317" s="8"/>
      <c r="T317" s="8"/>
      <c r="U317" s="8"/>
    </row>
    <row r="318" spans="1:21" x14ac:dyDescent="0.2">
      <c r="A318" s="26" t="s">
        <v>170</v>
      </c>
      <c r="B318" s="8" t="s">
        <v>169</v>
      </c>
      <c r="C318" s="8" t="s">
        <v>169</v>
      </c>
      <c r="D318" s="8" t="s">
        <v>169</v>
      </c>
      <c r="E318" s="8" t="s">
        <v>169</v>
      </c>
      <c r="F318" s="8" t="s">
        <v>169</v>
      </c>
      <c r="L318" s="8"/>
      <c r="S318" s="8"/>
      <c r="T318" s="8"/>
      <c r="U318" s="8"/>
    </row>
    <row r="319" spans="1:21" x14ac:dyDescent="0.2">
      <c r="A319" s="26" t="s">
        <v>171</v>
      </c>
      <c r="B319" s="8">
        <v>5</v>
      </c>
      <c r="C319" s="8" t="s">
        <v>169</v>
      </c>
      <c r="D319" s="8" t="s">
        <v>169</v>
      </c>
      <c r="E319" s="36" t="s">
        <v>169</v>
      </c>
      <c r="F319" s="36" t="s">
        <v>169</v>
      </c>
      <c r="L319" s="8"/>
      <c r="S319" s="8"/>
      <c r="T319" s="8"/>
      <c r="U319" s="8"/>
    </row>
    <row r="320" spans="1:21" x14ac:dyDescent="0.2">
      <c r="A320" s="26" t="s">
        <v>172</v>
      </c>
      <c r="B320" s="8">
        <v>7</v>
      </c>
      <c r="C320" s="8" t="s">
        <v>169</v>
      </c>
      <c r="D320" s="36">
        <v>7</v>
      </c>
      <c r="E320" s="36" t="s">
        <v>169</v>
      </c>
      <c r="F320" s="36" t="s">
        <v>169</v>
      </c>
      <c r="L320" s="8"/>
      <c r="S320" s="8"/>
      <c r="T320" s="8"/>
      <c r="U320" s="8"/>
    </row>
    <row r="321" spans="1:21" x14ac:dyDescent="0.2">
      <c r="A321" s="26" t="s">
        <v>173</v>
      </c>
      <c r="B321" s="8">
        <v>8</v>
      </c>
      <c r="C321" s="36">
        <v>12</v>
      </c>
      <c r="D321" s="36">
        <v>9</v>
      </c>
      <c r="E321" s="36">
        <v>8</v>
      </c>
      <c r="F321" s="36">
        <v>7</v>
      </c>
      <c r="L321" s="8"/>
      <c r="S321" s="8"/>
      <c r="T321" s="8"/>
      <c r="U321" s="8"/>
    </row>
    <row r="322" spans="1:21" x14ac:dyDescent="0.2">
      <c r="A322" s="26" t="s">
        <v>174</v>
      </c>
      <c r="B322" s="8" t="s">
        <v>169</v>
      </c>
      <c r="C322" s="8" t="s">
        <v>169</v>
      </c>
      <c r="D322" s="8" t="s">
        <v>169</v>
      </c>
      <c r="E322" s="36" t="s">
        <v>169</v>
      </c>
      <c r="F322" s="36" t="s">
        <v>169</v>
      </c>
      <c r="L322" s="8"/>
      <c r="S322" s="8"/>
      <c r="T322" s="8"/>
      <c r="U322" s="8"/>
    </row>
    <row r="323" spans="1:21" x14ac:dyDescent="0.2">
      <c r="A323" s="26" t="s">
        <v>175</v>
      </c>
      <c r="B323" s="8">
        <v>47</v>
      </c>
      <c r="C323" s="36">
        <v>24</v>
      </c>
      <c r="D323" s="36">
        <v>36</v>
      </c>
      <c r="E323" s="36">
        <v>37</v>
      </c>
      <c r="F323" s="36">
        <v>43</v>
      </c>
      <c r="L323" s="8"/>
      <c r="S323" s="8"/>
      <c r="T323" s="8"/>
      <c r="U323" s="8"/>
    </row>
    <row r="324" spans="1:21" x14ac:dyDescent="0.2">
      <c r="A324" s="26" t="s">
        <v>176</v>
      </c>
      <c r="B324" s="8">
        <v>45</v>
      </c>
      <c r="C324" s="36">
        <v>57</v>
      </c>
      <c r="D324" s="36">
        <v>72</v>
      </c>
      <c r="E324" s="36">
        <v>59</v>
      </c>
      <c r="F324" s="36">
        <v>62</v>
      </c>
      <c r="L324" s="8"/>
      <c r="S324" s="8"/>
      <c r="T324" s="8"/>
      <c r="U324" s="8"/>
    </row>
    <row r="325" spans="1:21" x14ac:dyDescent="0.2">
      <c r="A325" s="26" t="s">
        <v>177</v>
      </c>
      <c r="B325" s="8">
        <v>16</v>
      </c>
      <c r="C325" s="36">
        <v>11</v>
      </c>
      <c r="D325" s="36">
        <v>6</v>
      </c>
      <c r="E325" s="36" t="s">
        <v>169</v>
      </c>
      <c r="F325" s="36">
        <v>10</v>
      </c>
      <c r="L325" s="8"/>
      <c r="S325" s="8"/>
      <c r="T325" s="8"/>
      <c r="U325" s="8"/>
    </row>
    <row r="326" spans="1:21" x14ac:dyDescent="0.2">
      <c r="A326" s="26" t="s">
        <v>178</v>
      </c>
      <c r="B326" s="8">
        <v>141</v>
      </c>
      <c r="C326" s="36">
        <v>147</v>
      </c>
      <c r="D326" s="36">
        <v>118</v>
      </c>
      <c r="E326" s="36">
        <v>139</v>
      </c>
      <c r="F326" s="36">
        <v>134</v>
      </c>
      <c r="L326" s="8"/>
      <c r="S326" s="8"/>
      <c r="T326" s="8"/>
      <c r="U326" s="8"/>
    </row>
    <row r="327" spans="1:21" x14ac:dyDescent="0.2">
      <c r="A327" s="26" t="s">
        <v>179</v>
      </c>
      <c r="B327" s="8">
        <v>12</v>
      </c>
      <c r="C327" s="36">
        <v>11</v>
      </c>
      <c r="D327" s="36">
        <v>15</v>
      </c>
      <c r="E327" s="36">
        <v>10</v>
      </c>
      <c r="F327" s="36">
        <v>22</v>
      </c>
      <c r="L327" s="8"/>
      <c r="S327" s="8"/>
      <c r="T327" s="8"/>
      <c r="U327" s="8"/>
    </row>
    <row r="328" spans="1:21" x14ac:dyDescent="0.2">
      <c r="A328" s="26" t="s">
        <v>180</v>
      </c>
      <c r="B328" s="8">
        <v>27</v>
      </c>
      <c r="C328" s="36">
        <v>43</v>
      </c>
      <c r="D328" s="36">
        <v>43</v>
      </c>
      <c r="E328" s="36">
        <v>31</v>
      </c>
      <c r="F328" s="36">
        <v>24</v>
      </c>
      <c r="L328" s="8"/>
      <c r="S328" s="8"/>
      <c r="T328" s="8"/>
      <c r="U328" s="8"/>
    </row>
    <row r="329" spans="1:21" x14ac:dyDescent="0.2">
      <c r="A329" s="26" t="s">
        <v>181</v>
      </c>
      <c r="B329" s="8" t="s">
        <v>169</v>
      </c>
      <c r="C329" s="8" t="s">
        <v>169</v>
      </c>
      <c r="D329" s="8" t="s">
        <v>169</v>
      </c>
      <c r="E329" s="36" t="s">
        <v>169</v>
      </c>
      <c r="F329" s="36" t="s">
        <v>169</v>
      </c>
      <c r="L329" s="8"/>
      <c r="S329" s="8"/>
      <c r="T329" s="8"/>
      <c r="U329" s="8"/>
    </row>
    <row r="330" spans="1:21" x14ac:dyDescent="0.2">
      <c r="A330" s="26" t="s">
        <v>92</v>
      </c>
      <c r="B330" s="7">
        <v>1437</v>
      </c>
      <c r="C330" s="7">
        <v>1358</v>
      </c>
      <c r="D330" s="7">
        <v>1600</v>
      </c>
      <c r="E330" s="7">
        <v>1451</v>
      </c>
      <c r="F330" s="7">
        <v>1331</v>
      </c>
      <c r="L330" s="8"/>
      <c r="Q330" s="8"/>
      <c r="R330" s="8"/>
      <c r="S330" s="8"/>
      <c r="T330" s="8"/>
      <c r="U330" s="8"/>
    </row>
    <row r="331" spans="1:21" x14ac:dyDescent="0.2">
      <c r="A331" s="67" t="s">
        <v>458</v>
      </c>
      <c r="B331" s="7"/>
      <c r="C331" s="36"/>
      <c r="L331" s="8"/>
    </row>
    <row r="332" spans="1:21" x14ac:dyDescent="0.2">
      <c r="A332" s="67" t="s">
        <v>1044</v>
      </c>
      <c r="L332" s="8"/>
    </row>
    <row r="333" spans="1:21" x14ac:dyDescent="0.2">
      <c r="A333" s="67" t="s">
        <v>992</v>
      </c>
      <c r="L333" s="8"/>
    </row>
    <row r="334" spans="1:21" x14ac:dyDescent="0.2">
      <c r="A334" s="67"/>
      <c r="I334" s="5"/>
      <c r="L334" s="8"/>
    </row>
    <row r="335" spans="1:21" x14ac:dyDescent="0.2">
      <c r="A335" s="28" t="s">
        <v>478</v>
      </c>
      <c r="I335" s="5"/>
      <c r="L335" s="8"/>
    </row>
    <row r="336" spans="1:21" ht="38.25" x14ac:dyDescent="0.2">
      <c r="A336" s="30"/>
      <c r="B336" s="19" t="s">
        <v>472</v>
      </c>
      <c r="C336" s="19"/>
      <c r="D336" s="15"/>
      <c r="E336" s="15"/>
      <c r="F336" s="15"/>
      <c r="L336" s="8"/>
    </row>
    <row r="337" spans="1:19" x14ac:dyDescent="0.2">
      <c r="A337" s="30" t="s">
        <v>184</v>
      </c>
      <c r="B337" s="15">
        <v>2020</v>
      </c>
      <c r="C337" s="15">
        <v>2021</v>
      </c>
      <c r="D337" s="15">
        <v>2022</v>
      </c>
      <c r="E337" s="15">
        <v>2023</v>
      </c>
      <c r="F337" s="15">
        <v>2024</v>
      </c>
      <c r="L337" s="8"/>
      <c r="M337" s="8"/>
      <c r="N337" s="8"/>
      <c r="O337" s="8"/>
      <c r="P337" s="8"/>
      <c r="Q337" s="8"/>
      <c r="R337" s="8"/>
      <c r="S337" s="8"/>
    </row>
    <row r="338" spans="1:19" x14ac:dyDescent="0.2">
      <c r="A338" s="26" t="s">
        <v>187</v>
      </c>
      <c r="B338" s="7">
        <v>61</v>
      </c>
      <c r="C338" s="7">
        <v>56</v>
      </c>
      <c r="D338" s="7">
        <v>57</v>
      </c>
      <c r="E338" s="7">
        <v>73</v>
      </c>
      <c r="F338" s="7">
        <v>56</v>
      </c>
      <c r="H338" s="7"/>
      <c r="I338" s="7"/>
      <c r="J338" s="7"/>
      <c r="K338" s="7"/>
      <c r="L338" s="7"/>
      <c r="M338" s="8"/>
      <c r="N338" s="7"/>
      <c r="O338" s="7"/>
      <c r="P338" s="7"/>
      <c r="Q338" s="7"/>
      <c r="R338" s="7"/>
      <c r="S338" s="7"/>
    </row>
    <row r="339" spans="1:19" x14ac:dyDescent="0.2">
      <c r="A339" s="26" t="s">
        <v>188</v>
      </c>
      <c r="B339" s="7">
        <v>152</v>
      </c>
      <c r="C339" s="7">
        <v>137</v>
      </c>
      <c r="D339" s="7">
        <v>191</v>
      </c>
      <c r="E339" s="7">
        <v>186</v>
      </c>
      <c r="F339" s="7">
        <v>149</v>
      </c>
      <c r="H339" s="7"/>
      <c r="I339" s="7"/>
      <c r="J339" s="7"/>
      <c r="K339" s="7"/>
      <c r="L339" s="7"/>
      <c r="M339" s="8"/>
      <c r="N339" s="7"/>
      <c r="O339" s="7"/>
      <c r="P339" s="7"/>
      <c r="Q339" s="7"/>
      <c r="R339" s="7"/>
      <c r="S339" s="7"/>
    </row>
    <row r="340" spans="1:19" x14ac:dyDescent="0.2">
      <c r="A340" s="26" t="s">
        <v>189</v>
      </c>
      <c r="B340" s="7">
        <v>113</v>
      </c>
      <c r="C340" s="7">
        <v>97</v>
      </c>
      <c r="D340" s="7">
        <v>93</v>
      </c>
      <c r="E340" s="7">
        <v>93</v>
      </c>
      <c r="F340" s="7">
        <v>106</v>
      </c>
      <c r="H340" s="7"/>
      <c r="I340" s="7"/>
      <c r="J340" s="7"/>
      <c r="K340" s="7"/>
      <c r="L340" s="7"/>
      <c r="M340" s="8"/>
      <c r="N340" s="7"/>
      <c r="O340" s="7"/>
      <c r="P340" s="7"/>
      <c r="Q340" s="7"/>
      <c r="R340" s="7"/>
      <c r="S340" s="7"/>
    </row>
    <row r="341" spans="1:19" x14ac:dyDescent="0.2">
      <c r="A341" s="26" t="s">
        <v>190</v>
      </c>
      <c r="B341" s="7">
        <v>36</v>
      </c>
      <c r="C341" s="7">
        <v>39</v>
      </c>
      <c r="D341" s="7">
        <v>60</v>
      </c>
      <c r="E341" s="7">
        <v>31</v>
      </c>
      <c r="F341" s="7">
        <v>30</v>
      </c>
      <c r="H341" s="7"/>
      <c r="I341" s="7"/>
      <c r="J341" s="7"/>
      <c r="K341" s="7"/>
      <c r="L341" s="7"/>
      <c r="M341" s="7"/>
      <c r="N341" s="7"/>
      <c r="O341" s="7"/>
      <c r="P341" s="7"/>
      <c r="Q341" s="7"/>
      <c r="R341" s="7"/>
      <c r="S341" s="7"/>
    </row>
    <row r="342" spans="1:19" x14ac:dyDescent="0.2">
      <c r="A342" s="26" t="s">
        <v>191</v>
      </c>
      <c r="B342" s="7">
        <v>34</v>
      </c>
      <c r="C342" s="7">
        <v>37</v>
      </c>
      <c r="D342" s="7">
        <v>41</v>
      </c>
      <c r="E342" s="7">
        <v>35</v>
      </c>
      <c r="F342" s="7">
        <v>27</v>
      </c>
      <c r="H342" s="7"/>
      <c r="I342" s="7"/>
      <c r="J342" s="7"/>
      <c r="K342" s="7"/>
      <c r="L342" s="7"/>
      <c r="M342" s="7"/>
      <c r="N342" s="7"/>
      <c r="O342" s="7"/>
      <c r="P342" s="7"/>
      <c r="Q342" s="7"/>
      <c r="R342" s="7"/>
      <c r="S342" s="7"/>
    </row>
    <row r="343" spans="1:19" x14ac:dyDescent="0.2">
      <c r="A343" s="26" t="s">
        <v>972</v>
      </c>
      <c r="B343" s="7">
        <v>95</v>
      </c>
      <c r="C343" s="7">
        <v>112</v>
      </c>
      <c r="D343" s="7">
        <v>115</v>
      </c>
      <c r="E343" s="7">
        <v>101</v>
      </c>
      <c r="F343" s="7">
        <v>105</v>
      </c>
      <c r="H343" s="7"/>
      <c r="I343" s="7"/>
      <c r="J343" s="7"/>
      <c r="K343" s="7"/>
      <c r="L343" s="7"/>
      <c r="M343" s="7"/>
      <c r="N343" s="7"/>
      <c r="O343" s="7"/>
      <c r="P343" s="7"/>
      <c r="Q343" s="7"/>
      <c r="R343" s="7"/>
      <c r="S343" s="7"/>
    </row>
    <row r="344" spans="1:19" x14ac:dyDescent="0.2">
      <c r="A344" s="26" t="s">
        <v>192</v>
      </c>
      <c r="B344" s="7">
        <v>165</v>
      </c>
      <c r="C344" s="7">
        <v>112</v>
      </c>
      <c r="D344" s="7">
        <v>152</v>
      </c>
      <c r="E344" s="7">
        <v>170</v>
      </c>
      <c r="F344" s="7">
        <v>147</v>
      </c>
      <c r="H344" s="7"/>
      <c r="I344" s="7"/>
      <c r="J344" s="7"/>
      <c r="K344" s="7"/>
      <c r="L344" s="7"/>
      <c r="M344" s="7"/>
      <c r="N344" s="7"/>
      <c r="O344" s="7"/>
      <c r="P344" s="7"/>
      <c r="Q344" s="7"/>
      <c r="R344" s="7"/>
      <c r="S344" s="7"/>
    </row>
    <row r="345" spans="1:19" x14ac:dyDescent="0.2">
      <c r="A345" s="26" t="s">
        <v>193</v>
      </c>
      <c r="B345" s="7">
        <v>32</v>
      </c>
      <c r="C345" s="7">
        <v>44</v>
      </c>
      <c r="D345" s="7">
        <v>59</v>
      </c>
      <c r="E345" s="7">
        <v>47</v>
      </c>
      <c r="F345" s="7">
        <v>37</v>
      </c>
      <c r="H345" s="7"/>
      <c r="I345" s="7"/>
      <c r="J345" s="7"/>
      <c r="K345" s="7"/>
      <c r="L345" s="7"/>
      <c r="M345" s="7"/>
      <c r="N345" s="7"/>
      <c r="O345" s="7"/>
      <c r="P345" s="7"/>
      <c r="Q345" s="7"/>
      <c r="R345" s="7"/>
      <c r="S345" s="7"/>
    </row>
    <row r="346" spans="1:19" x14ac:dyDescent="0.2">
      <c r="A346" s="26" t="s">
        <v>973</v>
      </c>
      <c r="B346" s="7">
        <v>45</v>
      </c>
      <c r="C346" s="7">
        <v>44</v>
      </c>
      <c r="D346" s="7">
        <v>50</v>
      </c>
      <c r="E346" s="7">
        <v>36</v>
      </c>
      <c r="F346" s="7">
        <v>31</v>
      </c>
      <c r="H346" s="7"/>
      <c r="I346" s="7"/>
      <c r="J346" s="7"/>
      <c r="K346" s="7"/>
      <c r="L346" s="7"/>
      <c r="M346" s="7"/>
      <c r="N346" s="7"/>
      <c r="O346" s="7"/>
      <c r="P346" s="7"/>
      <c r="Q346" s="7"/>
      <c r="R346" s="7"/>
      <c r="S346" s="7"/>
    </row>
    <row r="347" spans="1:19" x14ac:dyDescent="0.2">
      <c r="A347" s="26" t="s">
        <v>194</v>
      </c>
      <c r="B347" s="7">
        <v>25</v>
      </c>
      <c r="C347" s="7">
        <v>10</v>
      </c>
      <c r="D347" s="7">
        <v>23</v>
      </c>
      <c r="E347" s="7">
        <v>21</v>
      </c>
      <c r="F347" s="7">
        <v>19</v>
      </c>
      <c r="H347" s="7"/>
      <c r="I347" s="7"/>
      <c r="J347" s="7"/>
      <c r="K347" s="7"/>
      <c r="L347" s="7"/>
      <c r="M347" s="7"/>
      <c r="N347" s="7"/>
      <c r="O347" s="7"/>
      <c r="P347" s="7"/>
      <c r="Q347" s="7"/>
      <c r="R347" s="7"/>
      <c r="S347" s="7"/>
    </row>
    <row r="348" spans="1:19" x14ac:dyDescent="0.2">
      <c r="A348" s="26" t="s">
        <v>195</v>
      </c>
      <c r="B348" s="7">
        <v>108</v>
      </c>
      <c r="C348" s="7">
        <v>116</v>
      </c>
      <c r="D348" s="7">
        <v>168</v>
      </c>
      <c r="E348" s="7">
        <v>141</v>
      </c>
      <c r="F348" s="7">
        <v>132</v>
      </c>
      <c r="H348" s="7"/>
      <c r="I348" s="7"/>
      <c r="J348" s="7"/>
      <c r="K348" s="7"/>
      <c r="L348" s="7"/>
      <c r="M348" s="7"/>
      <c r="N348" s="7"/>
      <c r="O348" s="7"/>
      <c r="P348" s="7"/>
      <c r="Q348" s="7"/>
      <c r="R348" s="7"/>
      <c r="S348" s="7"/>
    </row>
    <row r="349" spans="1:19" x14ac:dyDescent="0.2">
      <c r="A349" s="26" t="s">
        <v>196</v>
      </c>
      <c r="B349" s="7">
        <v>96</v>
      </c>
      <c r="C349" s="7">
        <v>92</v>
      </c>
      <c r="D349" s="7">
        <v>104</v>
      </c>
      <c r="E349" s="7">
        <v>83</v>
      </c>
      <c r="F349" s="7">
        <v>66</v>
      </c>
      <c r="H349" s="7"/>
      <c r="I349" s="7"/>
      <c r="J349" s="7"/>
      <c r="K349" s="7"/>
      <c r="L349" s="7"/>
      <c r="M349" s="7"/>
      <c r="N349" s="7"/>
      <c r="O349" s="7"/>
      <c r="P349" s="7"/>
      <c r="Q349" s="7"/>
      <c r="R349" s="7"/>
      <c r="S349" s="7"/>
    </row>
    <row r="350" spans="1:19" x14ac:dyDescent="0.2">
      <c r="A350" s="26" t="s">
        <v>197</v>
      </c>
      <c r="B350" s="7">
        <v>19</v>
      </c>
      <c r="C350" s="7">
        <v>22</v>
      </c>
      <c r="D350" s="7">
        <v>17</v>
      </c>
      <c r="E350" s="7">
        <v>20</v>
      </c>
      <c r="F350" s="7">
        <v>13</v>
      </c>
      <c r="H350" s="7"/>
      <c r="I350" s="7"/>
      <c r="J350" s="7"/>
      <c r="K350" s="7"/>
      <c r="L350" s="7"/>
      <c r="M350" s="7"/>
      <c r="N350" s="7"/>
      <c r="O350" s="7"/>
      <c r="P350" s="7"/>
      <c r="Q350" s="7"/>
      <c r="R350" s="7"/>
      <c r="S350" s="7"/>
    </row>
    <row r="351" spans="1:19" x14ac:dyDescent="0.2">
      <c r="A351" s="26" t="s">
        <v>198</v>
      </c>
      <c r="B351" s="7">
        <v>28</v>
      </c>
      <c r="C351" s="7">
        <v>28</v>
      </c>
      <c r="D351" s="7">
        <v>25</v>
      </c>
      <c r="E351" s="7">
        <v>14</v>
      </c>
      <c r="F351" s="7">
        <v>17</v>
      </c>
      <c r="H351" s="7"/>
      <c r="I351" s="7"/>
      <c r="J351" s="7"/>
      <c r="K351" s="7"/>
      <c r="L351" s="7"/>
      <c r="M351" s="7"/>
      <c r="N351" s="7"/>
      <c r="O351" s="7"/>
      <c r="P351" s="7"/>
      <c r="Q351" s="7"/>
      <c r="R351" s="7"/>
      <c r="S351" s="7"/>
    </row>
    <row r="352" spans="1:19" x14ac:dyDescent="0.2">
      <c r="A352" s="26" t="s">
        <v>199</v>
      </c>
      <c r="B352" s="7">
        <v>172</v>
      </c>
      <c r="C352" s="7">
        <v>162</v>
      </c>
      <c r="D352" s="7">
        <v>209</v>
      </c>
      <c r="E352" s="7">
        <v>171</v>
      </c>
      <c r="F352" s="7">
        <v>177</v>
      </c>
      <c r="H352" s="7"/>
      <c r="I352" s="7"/>
      <c r="J352" s="7"/>
      <c r="K352" s="7"/>
      <c r="L352" s="7"/>
      <c r="M352" s="7"/>
      <c r="N352" s="7"/>
      <c r="O352" s="7"/>
      <c r="P352" s="7"/>
      <c r="Q352" s="7"/>
      <c r="R352" s="7"/>
      <c r="S352" s="7"/>
    </row>
    <row r="353" spans="1:19" x14ac:dyDescent="0.2">
      <c r="A353" s="26" t="s">
        <v>200</v>
      </c>
      <c r="B353" s="7">
        <v>43</v>
      </c>
      <c r="C353" s="7">
        <v>29</v>
      </c>
      <c r="D353" s="7">
        <v>33</v>
      </c>
      <c r="E353" s="7">
        <v>22</v>
      </c>
      <c r="F353" s="7">
        <v>23</v>
      </c>
      <c r="H353" s="7"/>
      <c r="I353" s="7"/>
      <c r="J353" s="7"/>
      <c r="K353" s="7"/>
      <c r="L353" s="7"/>
      <c r="M353" s="7"/>
      <c r="N353" s="7"/>
      <c r="O353" s="7"/>
      <c r="P353" s="7"/>
      <c r="Q353" s="7"/>
      <c r="R353" s="7"/>
      <c r="S353" s="7"/>
    </row>
    <row r="354" spans="1:19" x14ac:dyDescent="0.2">
      <c r="A354" s="26" t="s">
        <v>201</v>
      </c>
      <c r="B354" s="7">
        <v>215</v>
      </c>
      <c r="C354" s="7">
        <v>195</v>
      </c>
      <c r="D354" s="7">
        <v>200</v>
      </c>
      <c r="E354" s="7">
        <v>206</v>
      </c>
      <c r="F354" s="7">
        <v>195</v>
      </c>
      <c r="H354" s="7"/>
      <c r="I354" s="7"/>
      <c r="J354" s="7"/>
      <c r="K354" s="7"/>
      <c r="L354" s="7"/>
      <c r="M354" s="7"/>
      <c r="N354" s="7"/>
      <c r="O354" s="7"/>
      <c r="P354" s="7"/>
      <c r="Q354" s="7"/>
      <c r="R354" s="7"/>
      <c r="S354" s="7"/>
    </row>
    <row r="355" spans="1:19" x14ac:dyDescent="0.2">
      <c r="A355" s="26" t="s">
        <v>182</v>
      </c>
      <c r="B355" s="7" t="s">
        <v>217</v>
      </c>
      <c r="C355" s="7">
        <v>25</v>
      </c>
      <c r="D355" s="7" t="s">
        <v>217</v>
      </c>
      <c r="E355" s="7" t="s">
        <v>217</v>
      </c>
      <c r="F355" s="7" t="s">
        <v>217</v>
      </c>
      <c r="H355" s="7"/>
      <c r="I355" s="7"/>
      <c r="J355" s="7"/>
      <c r="K355" s="7"/>
      <c r="L355" s="7"/>
      <c r="M355" s="7"/>
      <c r="N355" s="7"/>
      <c r="O355" s="7"/>
      <c r="P355" s="7"/>
      <c r="Q355" s="7"/>
      <c r="R355" s="7"/>
      <c r="S355" s="7"/>
    </row>
    <row r="356" spans="1:19" x14ac:dyDescent="0.2">
      <c r="A356" s="26" t="s">
        <v>92</v>
      </c>
      <c r="B356" s="7">
        <v>1436.9069502395596</v>
      </c>
      <c r="C356" s="7">
        <v>1357.7361678585164</v>
      </c>
      <c r="D356" s="7">
        <v>1599.7887034173336</v>
      </c>
      <c r="E356" s="7">
        <v>1450.72218696191</v>
      </c>
      <c r="F356" s="7">
        <v>1331.1575924830001</v>
      </c>
      <c r="H356" s="7"/>
      <c r="I356" s="7"/>
      <c r="J356" s="7"/>
      <c r="K356" s="7"/>
      <c r="L356" s="7"/>
      <c r="M356" s="7"/>
      <c r="N356" s="7"/>
      <c r="O356" s="7"/>
      <c r="P356" s="7"/>
      <c r="Q356" s="7"/>
      <c r="R356" s="7"/>
      <c r="S356" s="7"/>
    </row>
    <row r="357" spans="1:19" x14ac:dyDescent="0.2">
      <c r="A357" s="67" t="s">
        <v>458</v>
      </c>
    </row>
    <row r="358" spans="1:19" x14ac:dyDescent="0.2">
      <c r="A358" s="67" t="s">
        <v>1044</v>
      </c>
    </row>
    <row r="359" spans="1:19" x14ac:dyDescent="0.2">
      <c r="A359" s="67" t="s">
        <v>992</v>
      </c>
    </row>
    <row r="360" spans="1:19" x14ac:dyDescent="0.2">
      <c r="A360" s="67"/>
    </row>
    <row r="361" spans="1:19" x14ac:dyDescent="0.2">
      <c r="A361" s="28" t="s">
        <v>479</v>
      </c>
    </row>
    <row r="362" spans="1:19" ht="38.25" x14ac:dyDescent="0.2">
      <c r="A362" s="30" t="s">
        <v>203</v>
      </c>
      <c r="B362" s="19" t="s">
        <v>472</v>
      </c>
      <c r="C362" s="19"/>
      <c r="D362" s="15"/>
      <c r="E362" s="15"/>
      <c r="F362" s="15"/>
      <c r="L362" s="8"/>
      <c r="M362" s="8"/>
      <c r="N362" s="8"/>
      <c r="O362" s="8"/>
    </row>
    <row r="363" spans="1:19" x14ac:dyDescent="0.2">
      <c r="A363" s="30"/>
      <c r="B363" s="15">
        <v>2020</v>
      </c>
      <c r="C363" s="15">
        <v>2021</v>
      </c>
      <c r="D363" s="15">
        <v>2022</v>
      </c>
      <c r="E363" s="15">
        <v>2023</v>
      </c>
      <c r="F363" s="15">
        <v>2024</v>
      </c>
      <c r="L363" s="8"/>
      <c r="M363" s="8"/>
      <c r="N363" s="8"/>
      <c r="O363" s="8"/>
    </row>
    <row r="364" spans="1:19" x14ac:dyDescent="0.2">
      <c r="A364" s="26" t="s">
        <v>204</v>
      </c>
      <c r="B364" s="7">
        <v>1172</v>
      </c>
      <c r="C364" s="7">
        <v>1102</v>
      </c>
      <c r="D364" s="7">
        <v>1290</v>
      </c>
      <c r="E364" s="7">
        <v>1221</v>
      </c>
      <c r="F364" s="7">
        <v>1130</v>
      </c>
      <c r="H364" s="7"/>
      <c r="I364" s="7"/>
      <c r="J364" s="7"/>
      <c r="K364" s="7"/>
      <c r="L364" s="7"/>
      <c r="M364" s="7"/>
      <c r="N364" s="8"/>
      <c r="O364" s="8"/>
    </row>
    <row r="365" spans="1:19" x14ac:dyDescent="0.2">
      <c r="A365" s="26" t="s">
        <v>205</v>
      </c>
      <c r="B365" s="7">
        <v>212</v>
      </c>
      <c r="C365" s="7">
        <v>218</v>
      </c>
      <c r="D365" s="7">
        <v>260</v>
      </c>
      <c r="E365" s="7">
        <v>185</v>
      </c>
      <c r="F365" s="7">
        <v>165</v>
      </c>
      <c r="H365" s="7"/>
      <c r="I365" s="7"/>
      <c r="J365" s="7"/>
      <c r="K365" s="7"/>
      <c r="L365" s="7"/>
      <c r="M365" s="7"/>
      <c r="N365" s="8"/>
      <c r="O365" s="8"/>
    </row>
    <row r="366" spans="1:19" x14ac:dyDescent="0.2">
      <c r="A366" s="26" t="s">
        <v>480</v>
      </c>
      <c r="B366" s="7">
        <v>53</v>
      </c>
      <c r="C366" s="7">
        <v>37</v>
      </c>
      <c r="D366" s="7">
        <v>50</v>
      </c>
      <c r="E366" s="7">
        <v>45</v>
      </c>
      <c r="F366" s="7">
        <v>36</v>
      </c>
      <c r="H366" s="7"/>
      <c r="I366" s="7"/>
      <c r="J366" s="7"/>
      <c r="K366" s="7"/>
      <c r="L366" s="7"/>
      <c r="M366" s="7"/>
      <c r="N366" s="7"/>
      <c r="O366" s="7"/>
    </row>
    <row r="367" spans="1:19" x14ac:dyDescent="0.2">
      <c r="A367" s="26" t="s">
        <v>182</v>
      </c>
      <c r="B367" s="7" t="s">
        <v>217</v>
      </c>
      <c r="C367" s="7" t="s">
        <v>217</v>
      </c>
      <c r="D367" s="7" t="s">
        <v>217</v>
      </c>
      <c r="E367" s="7" t="s">
        <v>217</v>
      </c>
      <c r="F367" s="7" t="s">
        <v>217</v>
      </c>
      <c r="H367" s="7"/>
      <c r="I367" s="7"/>
      <c r="J367" s="7"/>
      <c r="K367" s="7"/>
      <c r="L367" s="7"/>
      <c r="M367" s="7"/>
      <c r="N367" s="7"/>
      <c r="O367" s="7"/>
    </row>
    <row r="368" spans="1:19" x14ac:dyDescent="0.2">
      <c r="A368" s="26" t="s">
        <v>92</v>
      </c>
      <c r="B368" s="7">
        <v>1437</v>
      </c>
      <c r="C368" s="7">
        <v>1358</v>
      </c>
      <c r="D368" s="7">
        <v>1600</v>
      </c>
      <c r="E368" s="7">
        <v>1451</v>
      </c>
      <c r="F368" s="7">
        <v>1331</v>
      </c>
      <c r="H368" s="7"/>
      <c r="I368" s="7"/>
      <c r="J368" s="7"/>
      <c r="K368" s="7"/>
      <c r="L368" s="7"/>
      <c r="M368" s="7"/>
      <c r="N368" s="7"/>
      <c r="O368" s="7"/>
    </row>
    <row r="369" spans="1:15" x14ac:dyDescent="0.2">
      <c r="A369" s="67" t="s">
        <v>458</v>
      </c>
      <c r="B369" s="7"/>
      <c r="C369" s="7"/>
      <c r="F369" s="5"/>
    </row>
    <row r="370" spans="1:15" x14ac:dyDescent="0.2">
      <c r="A370" s="67" t="s">
        <v>1044</v>
      </c>
    </row>
    <row r="371" spans="1:15" x14ac:dyDescent="0.2">
      <c r="A371" s="67" t="s">
        <v>992</v>
      </c>
    </row>
    <row r="372" spans="1:15" x14ac:dyDescent="0.2">
      <c r="A372" s="67"/>
    </row>
    <row r="374" spans="1:15" ht="17.25" thickBot="1" x14ac:dyDescent="0.35">
      <c r="A374" s="27" t="s">
        <v>47</v>
      </c>
    </row>
    <row r="375" spans="1:15" x14ac:dyDescent="0.2">
      <c r="A375" s="28" t="s">
        <v>481</v>
      </c>
    </row>
    <row r="376" spans="1:15" ht="25.5" x14ac:dyDescent="0.2">
      <c r="A376" s="30" t="s">
        <v>80</v>
      </c>
      <c r="B376" s="19" t="s">
        <v>482</v>
      </c>
      <c r="L376" s="8"/>
      <c r="M376" s="8"/>
      <c r="N376" s="8"/>
      <c r="O376" s="8"/>
    </row>
    <row r="377" spans="1:15" x14ac:dyDescent="0.2">
      <c r="A377" s="26">
        <v>2018</v>
      </c>
      <c r="B377" s="7">
        <v>2586</v>
      </c>
      <c r="L377" s="8"/>
      <c r="M377" s="8"/>
      <c r="N377" s="8"/>
      <c r="O377" s="8"/>
    </row>
    <row r="378" spans="1:15" x14ac:dyDescent="0.2">
      <c r="A378" s="26">
        <v>2019</v>
      </c>
      <c r="B378" s="7">
        <v>2638</v>
      </c>
      <c r="L378" s="8"/>
      <c r="M378" s="8"/>
      <c r="N378" s="8"/>
      <c r="O378" s="8"/>
    </row>
    <row r="379" spans="1:15" x14ac:dyDescent="0.2">
      <c r="A379" s="26">
        <v>2020</v>
      </c>
      <c r="B379" s="7">
        <v>1588</v>
      </c>
      <c r="L379" s="8"/>
      <c r="M379" s="8"/>
      <c r="N379" s="8"/>
      <c r="O379" s="8"/>
    </row>
    <row r="380" spans="1:15" x14ac:dyDescent="0.2">
      <c r="A380" s="26">
        <v>2021</v>
      </c>
      <c r="B380" s="7">
        <v>1491</v>
      </c>
    </row>
    <row r="381" spans="1:15" x14ac:dyDescent="0.2">
      <c r="A381" s="26">
        <v>2022</v>
      </c>
      <c r="B381" s="7">
        <v>2041</v>
      </c>
    </row>
    <row r="382" spans="1:15" x14ac:dyDescent="0.2">
      <c r="A382" s="26">
        <v>2023</v>
      </c>
      <c r="B382" s="7">
        <v>2212</v>
      </c>
    </row>
    <row r="383" spans="1:15" x14ac:dyDescent="0.2">
      <c r="A383" s="26">
        <v>2024</v>
      </c>
      <c r="B383" s="7">
        <v>2117</v>
      </c>
    </row>
    <row r="384" spans="1:15" x14ac:dyDescent="0.2">
      <c r="A384" s="67" t="s">
        <v>458</v>
      </c>
      <c r="B384" s="7"/>
    </row>
    <row r="385" spans="1:17" x14ac:dyDescent="0.2">
      <c r="A385" s="67"/>
    </row>
    <row r="386" spans="1:17" x14ac:dyDescent="0.2">
      <c r="A386" s="28" t="s">
        <v>483</v>
      </c>
      <c r="C386" s="5"/>
    </row>
    <row r="387" spans="1:17" ht="25.5" x14ac:dyDescent="0.2">
      <c r="A387" s="30" t="s">
        <v>203</v>
      </c>
      <c r="B387" s="19" t="s">
        <v>482</v>
      </c>
      <c r="C387" s="15"/>
      <c r="D387" s="15"/>
      <c r="E387" s="15"/>
      <c r="F387" s="15"/>
    </row>
    <row r="388" spans="1:17" x14ac:dyDescent="0.2">
      <c r="A388" s="30"/>
      <c r="B388" s="15">
        <v>2020</v>
      </c>
      <c r="C388" s="15">
        <v>2021</v>
      </c>
      <c r="D388" s="15">
        <v>2022</v>
      </c>
      <c r="E388" s="15">
        <v>2023</v>
      </c>
      <c r="F388" s="15">
        <v>2024</v>
      </c>
      <c r="L388" s="8"/>
      <c r="M388" s="8"/>
      <c r="N388" s="8"/>
    </row>
    <row r="389" spans="1:17" x14ac:dyDescent="0.2">
      <c r="A389" s="26" t="s">
        <v>204</v>
      </c>
      <c r="B389" s="7">
        <v>938</v>
      </c>
      <c r="C389" s="7">
        <v>759</v>
      </c>
      <c r="D389" s="7">
        <v>1279</v>
      </c>
      <c r="E389" s="7">
        <v>1374</v>
      </c>
      <c r="F389" s="7">
        <v>1315</v>
      </c>
      <c r="L389" s="8"/>
      <c r="M389" s="8"/>
      <c r="N389" s="8"/>
      <c r="O389" s="8"/>
      <c r="P389" s="8"/>
      <c r="Q389" s="8"/>
    </row>
    <row r="390" spans="1:17" x14ac:dyDescent="0.2">
      <c r="A390" s="26" t="s">
        <v>205</v>
      </c>
      <c r="B390" s="7">
        <v>504</v>
      </c>
      <c r="C390" s="7">
        <v>574</v>
      </c>
      <c r="D390" s="7">
        <v>587</v>
      </c>
      <c r="E390" s="7">
        <v>651</v>
      </c>
      <c r="F390" s="7">
        <v>631</v>
      </c>
      <c r="L390" s="8"/>
      <c r="M390" s="8"/>
      <c r="N390" s="8"/>
      <c r="O390" s="8"/>
      <c r="P390" s="8"/>
      <c r="Q390" s="8"/>
    </row>
    <row r="391" spans="1:17" x14ac:dyDescent="0.2">
      <c r="A391" s="26" t="s">
        <v>480</v>
      </c>
      <c r="B391" s="7">
        <v>146</v>
      </c>
      <c r="C391" s="7">
        <v>158</v>
      </c>
      <c r="D391" s="7">
        <v>175</v>
      </c>
      <c r="E391" s="7">
        <v>187</v>
      </c>
      <c r="F391" s="7">
        <v>171</v>
      </c>
      <c r="L391" s="8"/>
      <c r="M391" s="8"/>
      <c r="N391" s="8"/>
      <c r="O391" s="8"/>
      <c r="P391" s="8"/>
      <c r="Q391" s="8"/>
    </row>
    <row r="392" spans="1:17" x14ac:dyDescent="0.2">
      <c r="A392" s="26" t="s">
        <v>92</v>
      </c>
      <c r="B392" s="7">
        <v>1588</v>
      </c>
      <c r="C392" s="7">
        <v>1491</v>
      </c>
      <c r="D392" s="7">
        <v>2041</v>
      </c>
      <c r="E392" s="7">
        <v>2212</v>
      </c>
      <c r="F392" s="7">
        <v>2117</v>
      </c>
      <c r="L392" s="8"/>
      <c r="M392" s="8"/>
      <c r="N392" s="8"/>
    </row>
    <row r="393" spans="1:17" x14ac:dyDescent="0.2">
      <c r="A393" s="67" t="s">
        <v>458</v>
      </c>
      <c r="C393" s="7"/>
    </row>
    <row r="394" spans="1:17" x14ac:dyDescent="0.2">
      <c r="A394" s="67" t="s">
        <v>992</v>
      </c>
    </row>
    <row r="395" spans="1:17" x14ac:dyDescent="0.2">
      <c r="A395" s="67"/>
    </row>
    <row r="396" spans="1:17" x14ac:dyDescent="0.2">
      <c r="A396" s="28" t="s">
        <v>484</v>
      </c>
    </row>
    <row r="397" spans="1:17" ht="25.5" x14ac:dyDescent="0.2">
      <c r="A397" s="30" t="s">
        <v>485</v>
      </c>
      <c r="B397" s="19" t="s">
        <v>482</v>
      </c>
      <c r="C397" s="15"/>
      <c r="D397" s="15"/>
      <c r="E397" s="15"/>
      <c r="F397" s="15"/>
    </row>
    <row r="398" spans="1:17" x14ac:dyDescent="0.2">
      <c r="A398" s="30"/>
      <c r="B398" s="15">
        <v>2020</v>
      </c>
      <c r="C398" s="15">
        <v>2021</v>
      </c>
      <c r="D398" s="15">
        <v>2022</v>
      </c>
      <c r="E398" s="15">
        <v>2023</v>
      </c>
      <c r="F398" s="15">
        <v>2024</v>
      </c>
      <c r="L398" s="8"/>
      <c r="M398" s="8"/>
      <c r="N398" s="8"/>
      <c r="O398" s="8"/>
    </row>
    <row r="399" spans="1:17" x14ac:dyDescent="0.2">
      <c r="A399" s="26" t="s">
        <v>86</v>
      </c>
      <c r="B399" s="21">
        <v>3.6999999999999998E-2</v>
      </c>
      <c r="C399" s="21">
        <v>0.04</v>
      </c>
      <c r="D399" s="21">
        <v>4.3999999999999997E-2</v>
      </c>
      <c r="E399" s="21">
        <v>4.2999999999999997E-2</v>
      </c>
      <c r="F399" s="21">
        <v>2.9000000000000001E-2</v>
      </c>
      <c r="L399" s="8"/>
      <c r="M399" s="8"/>
      <c r="N399" s="8"/>
      <c r="O399" s="8"/>
    </row>
    <row r="400" spans="1:17" x14ac:dyDescent="0.2">
      <c r="A400" s="26" t="s">
        <v>87</v>
      </c>
      <c r="B400" s="21">
        <v>0.16300000000000001</v>
      </c>
      <c r="C400" s="21">
        <v>0.16600000000000001</v>
      </c>
      <c r="D400" s="21">
        <v>0.152</v>
      </c>
      <c r="E400" s="21">
        <v>0.16500000000000001</v>
      </c>
      <c r="F400" s="21">
        <v>0.17699999999999999</v>
      </c>
      <c r="L400" s="8"/>
      <c r="M400" s="8"/>
      <c r="N400" s="8"/>
      <c r="O400" s="8"/>
    </row>
    <row r="401" spans="1:17" x14ac:dyDescent="0.2">
      <c r="A401" s="26" t="s">
        <v>88</v>
      </c>
      <c r="B401" s="21">
        <v>0.183</v>
      </c>
      <c r="C401" s="21">
        <v>0.20399999999999999</v>
      </c>
      <c r="D401" s="21">
        <v>0.20599999999999999</v>
      </c>
      <c r="E401" s="21">
        <v>0.217</v>
      </c>
      <c r="F401" s="21">
        <v>0.19500000000000001</v>
      </c>
      <c r="L401" s="21"/>
      <c r="M401" s="21"/>
    </row>
    <row r="402" spans="1:17" x14ac:dyDescent="0.2">
      <c r="A402" s="26" t="s">
        <v>89</v>
      </c>
      <c r="B402" s="21">
        <v>0.20100000000000001</v>
      </c>
      <c r="C402" s="21">
        <v>0.17100000000000001</v>
      </c>
      <c r="D402" s="21">
        <v>0.16300000000000001</v>
      </c>
      <c r="E402" s="21">
        <v>0.152</v>
      </c>
      <c r="F402" s="21">
        <v>0.158</v>
      </c>
      <c r="L402" s="21"/>
      <c r="M402" s="21"/>
    </row>
    <row r="403" spans="1:17" x14ac:dyDescent="0.2">
      <c r="A403" s="26" t="s">
        <v>90</v>
      </c>
      <c r="B403" s="21">
        <v>0.28799999999999998</v>
      </c>
      <c r="C403" s="21">
        <v>0.254</v>
      </c>
      <c r="D403" s="21">
        <v>0.24099999999999999</v>
      </c>
      <c r="E403" s="21">
        <v>0.21299999999999999</v>
      </c>
      <c r="F403" s="21">
        <v>0.20699999999999999</v>
      </c>
      <c r="L403" s="21"/>
      <c r="M403" s="21"/>
    </row>
    <row r="404" spans="1:17" x14ac:dyDescent="0.2">
      <c r="A404" s="26" t="s">
        <v>91</v>
      </c>
      <c r="B404" s="21">
        <v>0.129</v>
      </c>
      <c r="C404" s="21">
        <v>0.16600000000000001</v>
      </c>
      <c r="D404" s="21">
        <v>0.19500000000000001</v>
      </c>
      <c r="E404" s="21">
        <v>0.20899999999999999</v>
      </c>
      <c r="F404" s="21">
        <v>0.23400000000000001</v>
      </c>
      <c r="L404" s="21"/>
      <c r="M404" s="21"/>
    </row>
    <row r="405" spans="1:17" x14ac:dyDescent="0.2">
      <c r="A405" s="67" t="s">
        <v>458</v>
      </c>
      <c r="B405" s="21"/>
    </row>
    <row r="406" spans="1:17" x14ac:dyDescent="0.2">
      <c r="A406" s="67" t="s">
        <v>995</v>
      </c>
    </row>
    <row r="407" spans="1:17" x14ac:dyDescent="0.2">
      <c r="A407" s="67"/>
    </row>
    <row r="409" spans="1:17" ht="17.25" thickBot="1" x14ac:dyDescent="0.35">
      <c r="A409" s="27" t="s">
        <v>48</v>
      </c>
    </row>
    <row r="410" spans="1:17" x14ac:dyDescent="0.2">
      <c r="A410" s="28" t="s">
        <v>486</v>
      </c>
    </row>
    <row r="411" spans="1:17" s="72" customFormat="1" x14ac:dyDescent="0.2">
      <c r="A411" s="71"/>
      <c r="B411" s="69">
        <v>2019</v>
      </c>
      <c r="C411" s="69">
        <v>2020</v>
      </c>
      <c r="D411" s="69">
        <v>2021</v>
      </c>
      <c r="E411" s="69">
        <v>2022</v>
      </c>
      <c r="F411" s="69">
        <v>2023</v>
      </c>
      <c r="G411" s="69">
        <v>2024</v>
      </c>
      <c r="I411" s="8"/>
      <c r="J411" s="8"/>
      <c r="L411" s="8"/>
      <c r="M411" s="8"/>
      <c r="N411" s="8"/>
      <c r="O411" s="8"/>
    </row>
    <row r="412" spans="1:17" s="72" customFormat="1" x14ac:dyDescent="0.2">
      <c r="A412" s="73" t="s">
        <v>487</v>
      </c>
      <c r="B412" s="7">
        <v>1112.5</v>
      </c>
      <c r="C412" s="7">
        <v>1031.4000000000001</v>
      </c>
      <c r="D412" s="7">
        <v>1073.5</v>
      </c>
      <c r="E412" s="7">
        <v>1523.9</v>
      </c>
      <c r="F412" s="7">
        <v>1680</v>
      </c>
      <c r="G412" s="7">
        <v>1729.6</v>
      </c>
      <c r="I412" s="8"/>
      <c r="J412" s="8"/>
      <c r="L412" s="8"/>
      <c r="M412" s="8"/>
      <c r="N412" s="8"/>
      <c r="O412" s="8"/>
    </row>
    <row r="413" spans="1:17" s="72" customFormat="1" x14ac:dyDescent="0.2">
      <c r="A413" s="73" t="s">
        <v>488</v>
      </c>
      <c r="B413" s="51">
        <v>3.6999999999999998E-2</v>
      </c>
      <c r="C413" s="51">
        <v>3.4000000000000002E-2</v>
      </c>
      <c r="D413" s="51">
        <v>3.4000000000000002E-2</v>
      </c>
      <c r="E413" s="51">
        <v>4.8000000000000001E-2</v>
      </c>
      <c r="F413" s="51">
        <v>5.1999999999999998E-2</v>
      </c>
      <c r="G413" s="51">
        <v>5.1999999999999998E-2</v>
      </c>
      <c r="I413" s="8"/>
      <c r="J413" s="8"/>
      <c r="K413" s="92"/>
      <c r="L413" s="8"/>
      <c r="M413" s="8"/>
      <c r="N413" s="8"/>
      <c r="O413" s="8"/>
      <c r="P413" s="92"/>
      <c r="Q413" s="92"/>
    </row>
    <row r="414" spans="1:17" x14ac:dyDescent="0.2">
      <c r="A414" s="67" t="s">
        <v>489</v>
      </c>
      <c r="H414" s="5"/>
      <c r="L414" s="8"/>
      <c r="M414" s="8"/>
      <c r="N414" s="8"/>
      <c r="O414" s="8"/>
    </row>
    <row r="415" spans="1:17" x14ac:dyDescent="0.2">
      <c r="A415" s="67"/>
      <c r="L415" s="8"/>
      <c r="M415" s="8"/>
      <c r="N415" s="8"/>
      <c r="O415" s="8"/>
    </row>
    <row r="416" spans="1:17" x14ac:dyDescent="0.2">
      <c r="A416" s="28" t="s">
        <v>490</v>
      </c>
      <c r="H416" s="5"/>
      <c r="L416" s="8"/>
      <c r="M416" s="8"/>
      <c r="N416" s="8"/>
      <c r="O416" s="8"/>
    </row>
    <row r="417" spans="1:21" x14ac:dyDescent="0.2">
      <c r="A417" s="30" t="s">
        <v>85</v>
      </c>
      <c r="B417" s="15" t="s">
        <v>488</v>
      </c>
      <c r="C417" s="15"/>
      <c r="D417" s="15"/>
      <c r="E417" s="15"/>
      <c r="F417" s="15"/>
      <c r="G417" s="15"/>
      <c r="H417" s="5"/>
      <c r="L417" s="8"/>
      <c r="M417" s="8"/>
      <c r="N417" s="8"/>
      <c r="O417" s="8"/>
    </row>
    <row r="418" spans="1:21" x14ac:dyDescent="0.2">
      <c r="A418" s="30"/>
      <c r="B418" s="69">
        <v>2019</v>
      </c>
      <c r="C418" s="69">
        <v>2020</v>
      </c>
      <c r="D418" s="69">
        <v>2021</v>
      </c>
      <c r="E418" s="69">
        <v>2022</v>
      </c>
      <c r="F418" s="69">
        <v>2023</v>
      </c>
      <c r="G418" s="69">
        <v>2024</v>
      </c>
      <c r="H418" s="5"/>
      <c r="L418" s="8"/>
      <c r="M418" s="8"/>
      <c r="N418" s="8"/>
      <c r="O418" s="8"/>
    </row>
    <row r="419" spans="1:21" x14ac:dyDescent="0.2">
      <c r="A419" s="26" t="s">
        <v>491</v>
      </c>
      <c r="B419" s="51">
        <v>1.7999999999999999E-2</v>
      </c>
      <c r="C419" s="51">
        <v>0.02</v>
      </c>
      <c r="D419" s="51">
        <v>0.02</v>
      </c>
      <c r="E419" s="51">
        <v>3.1E-2</v>
      </c>
      <c r="F419" s="51">
        <v>3.6999999999999998E-2</v>
      </c>
      <c r="G419" s="21">
        <v>4.2000000000000003E-2</v>
      </c>
      <c r="H419" s="5"/>
      <c r="I419" s="20"/>
      <c r="J419" s="20"/>
      <c r="K419" s="20"/>
      <c r="L419" s="20"/>
      <c r="M419" s="20"/>
      <c r="N419" s="20"/>
      <c r="O419" s="8"/>
      <c r="P419" s="93"/>
      <c r="Q419" s="93"/>
      <c r="R419" s="93"/>
      <c r="S419" s="93"/>
      <c r="T419" s="93"/>
      <c r="U419" s="93"/>
    </row>
    <row r="420" spans="1:21" x14ac:dyDescent="0.2">
      <c r="A420" s="26" t="s">
        <v>88</v>
      </c>
      <c r="B420" s="51">
        <v>3.1E-2</v>
      </c>
      <c r="C420" s="51">
        <v>2.5999999999999999E-2</v>
      </c>
      <c r="D420" s="51">
        <v>2.9000000000000001E-2</v>
      </c>
      <c r="E420" s="51">
        <v>4.3999999999999997E-2</v>
      </c>
      <c r="F420" s="51">
        <v>4.7E-2</v>
      </c>
      <c r="G420" s="21">
        <v>0.05</v>
      </c>
      <c r="H420" s="5"/>
      <c r="I420" s="20"/>
      <c r="J420" s="20"/>
      <c r="K420" s="20"/>
      <c r="L420" s="20"/>
      <c r="M420" s="20"/>
      <c r="N420" s="20"/>
      <c r="O420" s="8"/>
      <c r="P420" s="93"/>
      <c r="Q420" s="93"/>
      <c r="R420" s="93"/>
      <c r="S420" s="93"/>
      <c r="T420" s="93"/>
      <c r="U420" s="93"/>
    </row>
    <row r="421" spans="1:21" x14ac:dyDescent="0.2">
      <c r="A421" s="26" t="s">
        <v>89</v>
      </c>
      <c r="B421" s="51">
        <v>2.1999999999999999E-2</v>
      </c>
      <c r="C421" s="51">
        <v>1.7999999999999999E-2</v>
      </c>
      <c r="D421" s="51">
        <v>2.1000000000000001E-2</v>
      </c>
      <c r="E421" s="51">
        <v>3.3000000000000002E-2</v>
      </c>
      <c r="F421" s="51">
        <v>4.2000000000000003E-2</v>
      </c>
      <c r="G421" s="21">
        <v>3.5000000000000003E-2</v>
      </c>
      <c r="H421" s="5"/>
      <c r="I421" s="20"/>
      <c r="J421" s="20"/>
      <c r="K421" s="20"/>
      <c r="L421" s="20"/>
      <c r="M421" s="20"/>
      <c r="N421" s="20"/>
      <c r="O421" s="8"/>
      <c r="P421" s="93"/>
      <c r="Q421" s="93"/>
      <c r="R421" s="93"/>
      <c r="S421" s="93"/>
      <c r="T421" s="93"/>
      <c r="U421" s="93"/>
    </row>
    <row r="422" spans="1:21" x14ac:dyDescent="0.2">
      <c r="A422" s="26" t="s">
        <v>90</v>
      </c>
      <c r="B422" s="51">
        <v>9.7000000000000003E-2</v>
      </c>
      <c r="C422" s="51">
        <v>8.1000000000000003E-2</v>
      </c>
      <c r="D422" s="51">
        <v>7.1999999999999995E-2</v>
      </c>
      <c r="E422" s="51">
        <v>9.2999999999999999E-2</v>
      </c>
      <c r="F422" s="51">
        <v>9.4E-2</v>
      </c>
      <c r="G422" s="21">
        <v>8.2000000000000003E-2</v>
      </c>
      <c r="H422" s="5"/>
      <c r="I422" s="20"/>
      <c r="J422" s="20"/>
      <c r="K422" s="20"/>
      <c r="L422" s="20"/>
      <c r="M422" s="20"/>
      <c r="N422" s="20"/>
      <c r="O422" s="8"/>
      <c r="P422" s="93"/>
      <c r="Q422" s="93"/>
      <c r="R422" s="93"/>
      <c r="S422" s="93"/>
      <c r="T422" s="93"/>
      <c r="U422" s="93"/>
    </row>
    <row r="423" spans="1:21" x14ac:dyDescent="0.2">
      <c r="A423" s="26" t="s">
        <v>91</v>
      </c>
      <c r="B423" s="51">
        <v>0.22700000000000001</v>
      </c>
      <c r="C423" s="51">
        <v>0.254</v>
      </c>
      <c r="D423" s="51">
        <v>0.19500000000000001</v>
      </c>
      <c r="E423" s="51">
        <v>0.251</v>
      </c>
      <c r="F423" s="51">
        <v>0.21</v>
      </c>
      <c r="G423" s="21">
        <v>0.19700000000000001</v>
      </c>
      <c r="H423" s="5"/>
      <c r="I423" s="20"/>
      <c r="J423" s="20"/>
      <c r="K423" s="20"/>
      <c r="L423" s="20"/>
      <c r="M423" s="20"/>
      <c r="N423" s="20"/>
      <c r="O423" s="8"/>
      <c r="P423" s="93"/>
      <c r="Q423" s="93"/>
      <c r="R423" s="93"/>
      <c r="S423" s="93"/>
      <c r="T423" s="93"/>
      <c r="U423" s="93"/>
    </row>
    <row r="424" spans="1:21" x14ac:dyDescent="0.2">
      <c r="A424" s="73" t="s">
        <v>92</v>
      </c>
      <c r="B424" s="51">
        <v>3.6999999999999998E-2</v>
      </c>
      <c r="C424" s="51">
        <v>3.4000000000000002E-2</v>
      </c>
      <c r="D424" s="51">
        <v>3.4000000000000002E-2</v>
      </c>
      <c r="E424" s="51">
        <v>4.8000000000000001E-2</v>
      </c>
      <c r="F424" s="51">
        <v>5.1999999999999998E-2</v>
      </c>
      <c r="G424" s="21">
        <v>5.1999999999999998E-2</v>
      </c>
      <c r="H424" s="5"/>
      <c r="I424" s="20"/>
      <c r="J424" s="20"/>
      <c r="K424" s="20"/>
      <c r="L424" s="20"/>
      <c r="M424" s="20"/>
      <c r="N424" s="20"/>
      <c r="O424" s="8"/>
      <c r="P424" s="93"/>
      <c r="Q424" s="93"/>
      <c r="R424" s="93"/>
      <c r="S424" s="93"/>
      <c r="T424" s="93"/>
      <c r="U424" s="93"/>
    </row>
    <row r="425" spans="1:21" x14ac:dyDescent="0.2">
      <c r="A425" s="67" t="s">
        <v>489</v>
      </c>
      <c r="B425" s="5"/>
      <c r="C425" s="5"/>
      <c r="D425" s="5"/>
      <c r="E425" s="5"/>
      <c r="H425" s="5"/>
      <c r="L425" s="8"/>
      <c r="M425" s="8"/>
      <c r="N425" s="8"/>
      <c r="O425" s="8"/>
    </row>
    <row r="426" spans="1:21" x14ac:dyDescent="0.2">
      <c r="A426" s="67"/>
      <c r="D426" s="52"/>
      <c r="H426" s="5"/>
      <c r="L426" s="8"/>
      <c r="M426" s="8"/>
      <c r="N426" s="8"/>
      <c r="O426" s="8"/>
    </row>
    <row r="427" spans="1:21" x14ac:dyDescent="0.2">
      <c r="A427" s="28" t="s">
        <v>492</v>
      </c>
      <c r="D427" s="52"/>
      <c r="H427" s="5"/>
      <c r="L427" s="8"/>
      <c r="M427" s="8"/>
      <c r="N427" s="8"/>
      <c r="O427" s="8"/>
    </row>
    <row r="428" spans="1:21" x14ac:dyDescent="0.2">
      <c r="A428" s="30" t="s">
        <v>476</v>
      </c>
      <c r="B428" s="15" t="s">
        <v>488</v>
      </c>
      <c r="C428" s="15"/>
      <c r="D428" s="15"/>
      <c r="E428" s="15"/>
      <c r="F428" s="15"/>
      <c r="G428" s="15"/>
      <c r="H428" s="5"/>
      <c r="L428" s="8"/>
      <c r="M428" s="8"/>
      <c r="N428" s="8"/>
      <c r="O428" s="8"/>
    </row>
    <row r="429" spans="1:21" x14ac:dyDescent="0.2">
      <c r="A429" s="71"/>
      <c r="B429" s="69">
        <v>2019</v>
      </c>
      <c r="C429" s="69">
        <v>2020</v>
      </c>
      <c r="D429" s="69">
        <v>2021</v>
      </c>
      <c r="E429" s="69">
        <v>2022</v>
      </c>
      <c r="F429" s="69">
        <v>2023</v>
      </c>
      <c r="G429" s="69">
        <v>2024</v>
      </c>
      <c r="H429" s="5"/>
      <c r="L429" s="8"/>
      <c r="M429" s="8"/>
      <c r="N429" s="8"/>
      <c r="O429" s="8"/>
    </row>
    <row r="430" spans="1:21" x14ac:dyDescent="0.2">
      <c r="A430" s="73" t="s">
        <v>493</v>
      </c>
      <c r="B430" s="74">
        <v>5.2999999999999999E-2</v>
      </c>
      <c r="C430" s="74">
        <v>4.2000000000000003E-2</v>
      </c>
      <c r="D430" s="74">
        <v>0.04</v>
      </c>
      <c r="E430" s="74">
        <v>6.8000000000000005E-2</v>
      </c>
      <c r="F430" s="74">
        <v>5.5E-2</v>
      </c>
      <c r="G430" s="74">
        <v>5.6000000000000001E-2</v>
      </c>
      <c r="H430" s="5"/>
      <c r="L430" s="8"/>
      <c r="M430" s="8"/>
      <c r="N430" s="8"/>
      <c r="O430" s="8"/>
      <c r="P430" s="93"/>
      <c r="Q430" s="93"/>
    </row>
    <row r="431" spans="1:21" x14ac:dyDescent="0.2">
      <c r="A431" s="73" t="s">
        <v>494</v>
      </c>
      <c r="B431" s="74">
        <v>3.5999999999999997E-2</v>
      </c>
      <c r="C431" s="74">
        <v>4.3999999999999997E-2</v>
      </c>
      <c r="D431" s="74">
        <v>3.1E-2</v>
      </c>
      <c r="E431" s="74">
        <v>5.1999999999999998E-2</v>
      </c>
      <c r="F431" s="74">
        <v>0.03</v>
      </c>
      <c r="G431" s="74">
        <v>3.3000000000000002E-2</v>
      </c>
      <c r="H431" s="5"/>
      <c r="L431" s="8"/>
      <c r="M431" s="8"/>
      <c r="N431" s="8"/>
      <c r="O431" s="8"/>
      <c r="P431" s="93"/>
      <c r="Q431" s="93"/>
    </row>
    <row r="432" spans="1:21" x14ac:dyDescent="0.2">
      <c r="A432" s="73" t="s">
        <v>495</v>
      </c>
      <c r="B432" s="74">
        <v>2.7E-2</v>
      </c>
      <c r="C432" s="74">
        <v>2.3E-2</v>
      </c>
      <c r="D432" s="74">
        <v>2.8000000000000001E-2</v>
      </c>
      <c r="E432" s="74">
        <v>3.2000000000000001E-2</v>
      </c>
      <c r="F432" s="74">
        <v>3.4000000000000002E-2</v>
      </c>
      <c r="G432" s="74">
        <v>2.5999999999999999E-2</v>
      </c>
      <c r="H432" s="5"/>
      <c r="L432" s="8"/>
      <c r="M432" s="8"/>
      <c r="N432" s="8"/>
      <c r="O432" s="8"/>
      <c r="P432" s="93"/>
      <c r="Q432" s="93"/>
    </row>
    <row r="433" spans="1:17" x14ac:dyDescent="0.2">
      <c r="A433" s="73" t="s">
        <v>496</v>
      </c>
      <c r="B433" s="74">
        <v>3.6999999999999998E-2</v>
      </c>
      <c r="C433" s="74">
        <v>3.4000000000000002E-2</v>
      </c>
      <c r="D433" s="74">
        <v>3.4000000000000002E-2</v>
      </c>
      <c r="E433" s="74">
        <v>4.9000000000000002E-2</v>
      </c>
      <c r="F433" s="74">
        <v>5.5E-2</v>
      </c>
      <c r="G433" s="74">
        <v>5.5E-2</v>
      </c>
      <c r="H433" s="5"/>
      <c r="L433" s="8"/>
      <c r="M433" s="8"/>
      <c r="N433" s="8"/>
      <c r="O433" s="8"/>
      <c r="P433" s="93"/>
      <c r="Q433" s="93"/>
    </row>
    <row r="434" spans="1:17" x14ac:dyDescent="0.2">
      <c r="A434" s="73" t="s">
        <v>92</v>
      </c>
      <c r="B434" s="70">
        <v>3.6999999999999998E-2</v>
      </c>
      <c r="C434" s="70">
        <v>3.4000000000000002E-2</v>
      </c>
      <c r="D434" s="70">
        <v>3.4000000000000002E-2</v>
      </c>
      <c r="E434" s="70">
        <v>4.8000000000000001E-2</v>
      </c>
      <c r="F434" s="70">
        <v>5.1999999999999998E-2</v>
      </c>
      <c r="G434" s="70">
        <v>5.1999999999999998E-2</v>
      </c>
      <c r="H434" s="5"/>
      <c r="L434" s="8"/>
      <c r="M434" s="8"/>
      <c r="N434" s="8"/>
      <c r="O434" s="8"/>
      <c r="P434" s="93"/>
      <c r="Q434" s="93"/>
    </row>
    <row r="435" spans="1:17" x14ac:dyDescent="0.2">
      <c r="A435" s="67" t="s">
        <v>489</v>
      </c>
      <c r="L435" s="8"/>
      <c r="M435" s="8"/>
      <c r="N435" s="8"/>
      <c r="O435" s="8"/>
    </row>
    <row r="436" spans="1:17" x14ac:dyDescent="0.2">
      <c r="A436" s="67"/>
      <c r="L436" s="8"/>
      <c r="M436" s="8"/>
      <c r="N436" s="8"/>
      <c r="O436" s="8"/>
    </row>
    <row r="437" spans="1:17" x14ac:dyDescent="0.2">
      <c r="A437" s="28" t="s">
        <v>497</v>
      </c>
      <c r="L437" s="8"/>
      <c r="M437" s="8"/>
      <c r="N437" s="8"/>
      <c r="O437" s="8"/>
    </row>
    <row r="438" spans="1:17" x14ac:dyDescent="0.2">
      <c r="A438" s="30" t="s">
        <v>101</v>
      </c>
      <c r="B438" s="15" t="s">
        <v>488</v>
      </c>
      <c r="C438" s="15"/>
      <c r="D438" s="15"/>
      <c r="E438" s="15"/>
      <c r="F438" s="15"/>
      <c r="G438" s="15"/>
      <c r="L438" s="8"/>
      <c r="M438" s="8"/>
      <c r="N438" s="8"/>
      <c r="O438" s="8"/>
    </row>
    <row r="439" spans="1:17" x14ac:dyDescent="0.2">
      <c r="A439" s="71"/>
      <c r="B439" s="69">
        <v>2019</v>
      </c>
      <c r="C439" s="69">
        <v>2020</v>
      </c>
      <c r="D439" s="69">
        <v>2021</v>
      </c>
      <c r="E439" s="69">
        <v>2022</v>
      </c>
      <c r="F439" s="69">
        <v>2023</v>
      </c>
      <c r="G439" s="69">
        <v>2024</v>
      </c>
      <c r="H439" s="5"/>
      <c r="L439" s="8"/>
      <c r="M439" s="8"/>
      <c r="N439" s="8"/>
      <c r="O439" s="8"/>
    </row>
    <row r="440" spans="1:17" x14ac:dyDescent="0.2">
      <c r="A440" s="73" t="s">
        <v>102</v>
      </c>
      <c r="B440" s="74">
        <v>5.3999999999999999E-2</v>
      </c>
      <c r="C440" s="74">
        <v>1.2999999999999999E-2</v>
      </c>
      <c r="D440" s="74">
        <v>0.03</v>
      </c>
      <c r="E440" s="74">
        <v>2.5999999999999999E-2</v>
      </c>
      <c r="F440" s="74">
        <v>7.1999999999999995E-2</v>
      </c>
      <c r="G440" s="74">
        <v>4.3999999999999997E-2</v>
      </c>
      <c r="L440" s="8"/>
      <c r="M440" s="8"/>
      <c r="N440" s="8"/>
      <c r="O440" s="8"/>
    </row>
    <row r="441" spans="1:17" x14ac:dyDescent="0.2">
      <c r="A441" s="73" t="s">
        <v>103</v>
      </c>
      <c r="B441" s="74">
        <v>2.7E-2</v>
      </c>
      <c r="C441" s="74">
        <v>2.4E-2</v>
      </c>
      <c r="D441" s="74">
        <v>2.5999999999999999E-2</v>
      </c>
      <c r="E441" s="74">
        <v>6.0999999999999999E-2</v>
      </c>
      <c r="F441" s="74">
        <v>4.5999999999999999E-2</v>
      </c>
      <c r="G441" s="74">
        <v>7.6999999999999999E-2</v>
      </c>
      <c r="L441" s="8"/>
      <c r="M441" s="8"/>
      <c r="N441" s="8"/>
      <c r="O441" s="8"/>
    </row>
    <row r="442" spans="1:17" x14ac:dyDescent="0.2">
      <c r="A442" s="73" t="s">
        <v>104</v>
      </c>
      <c r="B442" s="74">
        <v>2.7E-2</v>
      </c>
      <c r="C442" s="74">
        <v>3.6999999999999998E-2</v>
      </c>
      <c r="D442" s="74">
        <v>2.5000000000000001E-2</v>
      </c>
      <c r="E442" s="74">
        <v>4.9000000000000002E-2</v>
      </c>
      <c r="F442" s="74">
        <v>4.2000000000000003E-2</v>
      </c>
      <c r="G442" s="74">
        <v>4.3999999999999997E-2</v>
      </c>
      <c r="L442" s="8"/>
      <c r="M442" s="8"/>
      <c r="N442" s="8"/>
      <c r="O442" s="8"/>
    </row>
    <row r="443" spans="1:17" x14ac:dyDescent="0.2">
      <c r="A443" s="73" t="s">
        <v>105</v>
      </c>
      <c r="B443" s="74">
        <v>3.1E-2</v>
      </c>
      <c r="C443" s="74">
        <v>0.04</v>
      </c>
      <c r="D443" s="74">
        <v>4.7E-2</v>
      </c>
      <c r="E443" s="74">
        <v>0.03</v>
      </c>
      <c r="F443" s="74">
        <v>5.1999999999999998E-2</v>
      </c>
      <c r="G443" s="74">
        <v>3.6999999999999998E-2</v>
      </c>
      <c r="L443" s="8"/>
      <c r="M443" s="8"/>
      <c r="N443" s="8"/>
      <c r="O443" s="8"/>
    </row>
    <row r="444" spans="1:17" x14ac:dyDescent="0.2">
      <c r="A444" s="73" t="s">
        <v>106</v>
      </c>
      <c r="B444" s="74">
        <v>6.3E-2</v>
      </c>
      <c r="C444" s="74">
        <v>0.03</v>
      </c>
      <c r="D444" s="74">
        <v>3.7999999999999999E-2</v>
      </c>
      <c r="E444" s="74">
        <v>2.1999999999999999E-2</v>
      </c>
      <c r="F444" s="74">
        <v>5.3999999999999999E-2</v>
      </c>
      <c r="G444" s="74">
        <v>3.5999999999999997E-2</v>
      </c>
      <c r="L444" s="8"/>
      <c r="M444" s="8"/>
      <c r="N444" s="8"/>
      <c r="O444" s="8"/>
    </row>
    <row r="445" spans="1:17" x14ac:dyDescent="0.2">
      <c r="A445" s="73" t="s">
        <v>107</v>
      </c>
      <c r="B445" s="74">
        <v>4.2999999999999997E-2</v>
      </c>
      <c r="C445" s="74">
        <v>4.1000000000000002E-2</v>
      </c>
      <c r="D445" s="74">
        <v>2.9000000000000001E-2</v>
      </c>
      <c r="E445" s="74">
        <v>8.6999999999999994E-2</v>
      </c>
      <c r="F445" s="74">
        <v>8.1000000000000003E-2</v>
      </c>
      <c r="G445" s="74">
        <v>5.6000000000000001E-2</v>
      </c>
      <c r="L445" s="8"/>
      <c r="M445" s="8"/>
      <c r="N445" s="8"/>
      <c r="O445" s="8"/>
    </row>
    <row r="446" spans="1:17" x14ac:dyDescent="0.2">
      <c r="A446" s="73" t="s">
        <v>108</v>
      </c>
      <c r="B446" s="74">
        <v>3.3000000000000002E-2</v>
      </c>
      <c r="C446" s="74">
        <v>5.0999999999999997E-2</v>
      </c>
      <c r="D446" s="74">
        <v>3.1E-2</v>
      </c>
      <c r="E446" s="74">
        <v>5.5E-2</v>
      </c>
      <c r="F446" s="74">
        <v>6.0999999999999999E-2</v>
      </c>
      <c r="G446" s="74">
        <v>6.7000000000000004E-2</v>
      </c>
      <c r="L446" s="8"/>
      <c r="M446" s="8"/>
      <c r="N446" s="8"/>
      <c r="O446" s="8"/>
    </row>
    <row r="447" spans="1:17" x14ac:dyDescent="0.2">
      <c r="A447" s="73" t="s">
        <v>109</v>
      </c>
      <c r="B447" s="74">
        <v>6.2E-2</v>
      </c>
      <c r="C447" s="74">
        <v>0.10199999999999999</v>
      </c>
      <c r="D447" s="74">
        <v>1.0999999999999999E-2</v>
      </c>
      <c r="E447" s="74">
        <v>9.8000000000000004E-2</v>
      </c>
      <c r="F447" s="74">
        <v>0.123</v>
      </c>
      <c r="G447" s="74">
        <v>0.15</v>
      </c>
      <c r="L447" s="8"/>
      <c r="M447" s="8"/>
      <c r="N447" s="8"/>
      <c r="O447" s="8"/>
    </row>
    <row r="448" spans="1:17" x14ac:dyDescent="0.2">
      <c r="A448" s="73" t="s">
        <v>110</v>
      </c>
      <c r="B448" s="74">
        <v>5.5E-2</v>
      </c>
      <c r="C448" s="74">
        <v>3.4000000000000002E-2</v>
      </c>
      <c r="D448" s="74">
        <v>5.6000000000000001E-2</v>
      </c>
      <c r="E448" s="74">
        <v>0.06</v>
      </c>
      <c r="F448" s="74">
        <v>6.9000000000000006E-2</v>
      </c>
      <c r="G448" s="74">
        <v>7.2999999999999995E-2</v>
      </c>
      <c r="L448" s="8"/>
      <c r="M448" s="8"/>
      <c r="N448" s="8"/>
      <c r="O448" s="8"/>
    </row>
    <row r="449" spans="1:15" x14ac:dyDescent="0.2">
      <c r="A449" s="73" t="s">
        <v>111</v>
      </c>
      <c r="B449" s="74">
        <v>3.5999999999999997E-2</v>
      </c>
      <c r="C449" s="74">
        <v>3.2000000000000001E-2</v>
      </c>
      <c r="D449" s="74">
        <v>2.7E-2</v>
      </c>
      <c r="E449" s="74">
        <v>7.0999999999999994E-2</v>
      </c>
      <c r="F449" s="74">
        <v>6.2E-2</v>
      </c>
      <c r="G449" s="74">
        <v>5.5E-2</v>
      </c>
      <c r="L449" s="8"/>
      <c r="M449" s="8"/>
      <c r="N449" s="8"/>
      <c r="O449" s="8"/>
    </row>
    <row r="450" spans="1:15" x14ac:dyDescent="0.2">
      <c r="A450" s="73" t="s">
        <v>112</v>
      </c>
      <c r="B450" s="74">
        <v>6.4000000000000001E-2</v>
      </c>
      <c r="C450" s="74">
        <v>0.05</v>
      </c>
      <c r="D450" s="74">
        <v>1.6E-2</v>
      </c>
      <c r="E450" s="74">
        <v>3.7999999999999999E-2</v>
      </c>
      <c r="F450" s="74">
        <v>4.3999999999999997E-2</v>
      </c>
      <c r="G450" s="74">
        <v>7.2999999999999995E-2</v>
      </c>
      <c r="L450" s="8"/>
      <c r="M450" s="8"/>
      <c r="N450" s="8"/>
      <c r="O450" s="8"/>
    </row>
    <row r="451" spans="1:15" x14ac:dyDescent="0.2">
      <c r="A451" s="73" t="s">
        <v>113</v>
      </c>
      <c r="B451" s="74">
        <v>3.2000000000000001E-2</v>
      </c>
      <c r="C451" s="74">
        <v>4.9000000000000002E-2</v>
      </c>
      <c r="D451" s="74">
        <v>3.4000000000000002E-2</v>
      </c>
      <c r="E451" s="74">
        <v>4.2999999999999997E-2</v>
      </c>
      <c r="F451" s="74">
        <v>4.3999999999999997E-2</v>
      </c>
      <c r="G451" s="74">
        <v>8.5999999999999993E-2</v>
      </c>
      <c r="L451" s="8"/>
      <c r="M451" s="8"/>
      <c r="N451" s="8"/>
      <c r="O451" s="8"/>
    </row>
    <row r="452" spans="1:15" x14ac:dyDescent="0.2">
      <c r="A452" s="73" t="s">
        <v>114</v>
      </c>
      <c r="B452" s="74">
        <v>1.7000000000000001E-2</v>
      </c>
      <c r="C452" s="74">
        <v>2.7E-2</v>
      </c>
      <c r="D452" s="74">
        <v>2.4E-2</v>
      </c>
      <c r="E452" s="74">
        <v>4.3999999999999997E-2</v>
      </c>
      <c r="F452" s="74">
        <v>2.7E-2</v>
      </c>
      <c r="G452" s="74">
        <v>3.7999999999999999E-2</v>
      </c>
      <c r="L452" s="8"/>
      <c r="M452" s="8"/>
      <c r="N452" s="8"/>
      <c r="O452" s="8"/>
    </row>
    <row r="453" spans="1:15" x14ac:dyDescent="0.2">
      <c r="A453" s="73" t="s">
        <v>115</v>
      </c>
      <c r="B453" s="74">
        <v>3.1E-2</v>
      </c>
      <c r="C453" s="74">
        <v>2.8000000000000001E-2</v>
      </c>
      <c r="D453" s="74">
        <v>2.1999999999999999E-2</v>
      </c>
      <c r="E453" s="74">
        <v>4.7E-2</v>
      </c>
      <c r="F453" s="74">
        <v>4.8000000000000001E-2</v>
      </c>
      <c r="G453" s="74">
        <v>4.1000000000000002E-2</v>
      </c>
      <c r="L453" s="8"/>
      <c r="M453" s="8"/>
      <c r="N453" s="8"/>
      <c r="O453" s="8"/>
    </row>
    <row r="454" spans="1:15" x14ac:dyDescent="0.2">
      <c r="A454" s="73" t="s">
        <v>116</v>
      </c>
      <c r="B454" s="74">
        <v>6.8000000000000005E-2</v>
      </c>
      <c r="C454" s="74">
        <v>5.1999999999999998E-2</v>
      </c>
      <c r="D454" s="74">
        <v>8.9999999999999993E-3</v>
      </c>
      <c r="E454" s="74">
        <v>4.5999999999999999E-2</v>
      </c>
      <c r="F454" s="74">
        <v>3.1E-2</v>
      </c>
      <c r="G454" s="74">
        <v>5.5E-2</v>
      </c>
      <c r="L454" s="8"/>
      <c r="M454" s="8"/>
      <c r="N454" s="8"/>
      <c r="O454" s="8"/>
    </row>
    <row r="455" spans="1:15" x14ac:dyDescent="0.2">
      <c r="A455" s="73" t="s">
        <v>117</v>
      </c>
      <c r="B455" s="74">
        <v>4.3999999999999997E-2</v>
      </c>
      <c r="C455" s="74">
        <v>6.2E-2</v>
      </c>
      <c r="D455" s="74">
        <v>6.2E-2</v>
      </c>
      <c r="E455" s="74">
        <v>8.7999999999999995E-2</v>
      </c>
      <c r="F455" s="74">
        <v>5.3999999999999999E-2</v>
      </c>
      <c r="G455" s="74">
        <v>5.1999999999999998E-2</v>
      </c>
      <c r="L455" s="8"/>
      <c r="M455" s="8"/>
      <c r="N455" s="8"/>
      <c r="O455" s="8"/>
    </row>
    <row r="456" spans="1:15" x14ac:dyDescent="0.2">
      <c r="A456" s="73" t="s">
        <v>118</v>
      </c>
      <c r="B456" s="74">
        <v>5.7000000000000002E-2</v>
      </c>
      <c r="C456" s="74">
        <v>3.1E-2</v>
      </c>
      <c r="D456" s="74">
        <v>3.1E-2</v>
      </c>
      <c r="E456" s="74">
        <v>5.3999999999999999E-2</v>
      </c>
      <c r="F456" s="74">
        <v>4.1000000000000002E-2</v>
      </c>
      <c r="G456" s="74">
        <v>6.2E-2</v>
      </c>
      <c r="L456" s="8"/>
      <c r="M456" s="8"/>
      <c r="N456" s="8"/>
      <c r="O456" s="8"/>
    </row>
    <row r="457" spans="1:15" x14ac:dyDescent="0.2">
      <c r="A457" s="73" t="s">
        <v>119</v>
      </c>
      <c r="B457" s="74">
        <v>3.1E-2</v>
      </c>
      <c r="C457" s="74">
        <v>2.9000000000000001E-2</v>
      </c>
      <c r="D457" s="74">
        <v>4.5999999999999999E-2</v>
      </c>
      <c r="E457" s="74">
        <v>4.5999999999999999E-2</v>
      </c>
      <c r="F457" s="74">
        <v>0.04</v>
      </c>
      <c r="G457" s="74">
        <v>6.0999999999999999E-2</v>
      </c>
      <c r="L457" s="8"/>
      <c r="M457" s="8"/>
      <c r="N457" s="8"/>
      <c r="O457" s="8"/>
    </row>
    <row r="458" spans="1:15" x14ac:dyDescent="0.2">
      <c r="A458" s="73" t="s">
        <v>120</v>
      </c>
      <c r="B458" s="74">
        <v>4.3999999999999997E-2</v>
      </c>
      <c r="C458" s="74">
        <v>5.1999999999999998E-2</v>
      </c>
      <c r="D458" s="74">
        <v>2.7E-2</v>
      </c>
      <c r="E458" s="74">
        <v>3.4000000000000002E-2</v>
      </c>
      <c r="F458" s="74">
        <v>4.9000000000000002E-2</v>
      </c>
      <c r="G458" s="74">
        <v>0.05</v>
      </c>
      <c r="L458" s="8"/>
      <c r="M458" s="8"/>
      <c r="N458" s="8"/>
      <c r="O458" s="8"/>
    </row>
    <row r="459" spans="1:15" x14ac:dyDescent="0.2">
      <c r="A459" s="73" t="s">
        <v>121</v>
      </c>
      <c r="B459" s="74">
        <v>3.6999999999999998E-2</v>
      </c>
      <c r="C459" s="74">
        <v>3.2000000000000001E-2</v>
      </c>
      <c r="D459" s="74">
        <v>0.03</v>
      </c>
      <c r="E459" s="74">
        <v>3.1E-2</v>
      </c>
      <c r="F459" s="74">
        <v>4.9000000000000002E-2</v>
      </c>
      <c r="G459" s="74">
        <v>3.6999999999999998E-2</v>
      </c>
      <c r="L459" s="8"/>
      <c r="M459" s="8"/>
      <c r="N459" s="8"/>
      <c r="O459" s="8"/>
    </row>
    <row r="460" spans="1:15" x14ac:dyDescent="0.2">
      <c r="A460" s="73" t="s">
        <v>122</v>
      </c>
      <c r="B460" s="74">
        <v>4.2000000000000003E-2</v>
      </c>
      <c r="C460" s="74">
        <v>2.1999999999999999E-2</v>
      </c>
      <c r="D460" s="74">
        <v>0.02</v>
      </c>
      <c r="E460" s="74">
        <v>5.8000000000000003E-2</v>
      </c>
      <c r="F460" s="74">
        <v>0.02</v>
      </c>
      <c r="G460" s="74">
        <v>0.08</v>
      </c>
      <c r="L460" s="8"/>
      <c r="M460" s="8"/>
      <c r="N460" s="8"/>
      <c r="O460" s="8"/>
    </row>
    <row r="461" spans="1:15" x14ac:dyDescent="0.2">
      <c r="A461" s="73" t="s">
        <v>123</v>
      </c>
      <c r="B461" s="74">
        <v>5.5E-2</v>
      </c>
      <c r="C461" s="74">
        <v>2.8000000000000001E-2</v>
      </c>
      <c r="D461" s="74">
        <v>4.2000000000000003E-2</v>
      </c>
      <c r="E461" s="74">
        <v>5.8000000000000003E-2</v>
      </c>
      <c r="F461" s="74">
        <v>5.0999999999999997E-2</v>
      </c>
      <c r="G461" s="74">
        <v>5.8000000000000003E-2</v>
      </c>
      <c r="L461" s="8"/>
      <c r="M461" s="8"/>
      <c r="N461" s="8"/>
      <c r="O461" s="8"/>
    </row>
    <row r="462" spans="1:15" x14ac:dyDescent="0.2">
      <c r="A462" s="73" t="s">
        <v>124</v>
      </c>
      <c r="B462" s="74">
        <v>2.9000000000000001E-2</v>
      </c>
      <c r="C462" s="74">
        <v>5.2999999999999999E-2</v>
      </c>
      <c r="D462" s="74">
        <v>3.7999999999999999E-2</v>
      </c>
      <c r="E462" s="74">
        <v>2.8000000000000001E-2</v>
      </c>
      <c r="F462" s="74">
        <v>4.8000000000000001E-2</v>
      </c>
      <c r="G462" s="74">
        <v>5.6000000000000001E-2</v>
      </c>
      <c r="L462" s="8"/>
      <c r="M462" s="8"/>
      <c r="N462" s="8"/>
      <c r="O462" s="8"/>
    </row>
    <row r="463" spans="1:15" x14ac:dyDescent="0.2">
      <c r="A463" s="73" t="s">
        <v>125</v>
      </c>
      <c r="B463" s="74">
        <v>6.2E-2</v>
      </c>
      <c r="C463" s="74">
        <v>2.3E-2</v>
      </c>
      <c r="D463" s="74">
        <v>4.5999999999999999E-2</v>
      </c>
      <c r="E463" s="74">
        <v>3.3000000000000002E-2</v>
      </c>
      <c r="F463" s="74">
        <v>5.2999999999999999E-2</v>
      </c>
      <c r="G463" s="74">
        <v>5.3999999999999999E-2</v>
      </c>
      <c r="L463" s="8"/>
      <c r="M463" s="8"/>
      <c r="N463" s="8"/>
      <c r="O463" s="8"/>
    </row>
    <row r="464" spans="1:15" x14ac:dyDescent="0.2">
      <c r="A464" s="73" t="s">
        <v>126</v>
      </c>
      <c r="B464" s="74">
        <v>3.4000000000000002E-2</v>
      </c>
      <c r="C464" s="74">
        <v>2.1000000000000001E-2</v>
      </c>
      <c r="D464" s="74">
        <v>4.4999999999999998E-2</v>
      </c>
      <c r="E464" s="74">
        <v>0.05</v>
      </c>
      <c r="F464" s="74">
        <v>4.8000000000000001E-2</v>
      </c>
      <c r="G464" s="74">
        <v>2.3E-2</v>
      </c>
      <c r="L464" s="8"/>
      <c r="M464" s="8"/>
      <c r="N464" s="8"/>
      <c r="O464" s="8"/>
    </row>
    <row r="465" spans="1:15" x14ac:dyDescent="0.2">
      <c r="A465" s="73" t="s">
        <v>127</v>
      </c>
      <c r="B465" s="74">
        <v>4.7E-2</v>
      </c>
      <c r="C465" s="74">
        <v>3.5999999999999997E-2</v>
      </c>
      <c r="D465" s="74">
        <v>3.5000000000000003E-2</v>
      </c>
      <c r="E465" s="74">
        <v>5.7000000000000002E-2</v>
      </c>
      <c r="F465" s="74">
        <v>4.9000000000000002E-2</v>
      </c>
      <c r="G465" s="74">
        <v>6.6000000000000003E-2</v>
      </c>
      <c r="L465" s="8"/>
      <c r="M465" s="8"/>
      <c r="N465" s="8"/>
      <c r="O465" s="8"/>
    </row>
    <row r="466" spans="1:15" x14ac:dyDescent="0.2">
      <c r="A466" s="73" t="s">
        <v>128</v>
      </c>
      <c r="B466" s="74">
        <v>4.2000000000000003E-2</v>
      </c>
      <c r="C466" s="74">
        <v>3.1E-2</v>
      </c>
      <c r="D466" s="74">
        <v>3.6999999999999998E-2</v>
      </c>
      <c r="E466" s="74">
        <v>4.5999999999999999E-2</v>
      </c>
      <c r="F466" s="74">
        <v>0.04</v>
      </c>
      <c r="G466" s="74">
        <v>3.6999999999999998E-2</v>
      </c>
      <c r="L466" s="8"/>
      <c r="M466" s="8"/>
      <c r="N466" s="8"/>
      <c r="O466" s="8"/>
    </row>
    <row r="467" spans="1:15" x14ac:dyDescent="0.2">
      <c r="A467" s="73" t="s">
        <v>129</v>
      </c>
      <c r="B467" s="74">
        <v>3.7999999999999999E-2</v>
      </c>
      <c r="C467" s="74">
        <v>4.3999999999999997E-2</v>
      </c>
      <c r="D467" s="74">
        <v>2.1000000000000001E-2</v>
      </c>
      <c r="E467" s="74">
        <v>5.1999999999999998E-2</v>
      </c>
      <c r="F467" s="74">
        <v>7.0999999999999994E-2</v>
      </c>
      <c r="G467" s="74">
        <v>6.0999999999999999E-2</v>
      </c>
      <c r="L467" s="8"/>
      <c r="M467" s="8"/>
      <c r="N467" s="8"/>
      <c r="O467" s="8"/>
    </row>
    <row r="468" spans="1:15" x14ac:dyDescent="0.2">
      <c r="A468" s="73" t="s">
        <v>130</v>
      </c>
      <c r="B468" s="74">
        <v>4.1000000000000002E-2</v>
      </c>
      <c r="C468" s="74">
        <v>5.6000000000000001E-2</v>
      </c>
      <c r="D468" s="74">
        <v>2.8000000000000001E-2</v>
      </c>
      <c r="E468" s="74">
        <v>3.9E-2</v>
      </c>
      <c r="F468" s="74">
        <v>5.2999999999999999E-2</v>
      </c>
      <c r="G468" s="74">
        <v>6.4000000000000001E-2</v>
      </c>
      <c r="L468" s="8"/>
      <c r="M468" s="8"/>
      <c r="N468" s="8"/>
      <c r="O468" s="8"/>
    </row>
    <row r="469" spans="1:15" x14ac:dyDescent="0.2">
      <c r="A469" s="73" t="s">
        <v>131</v>
      </c>
      <c r="B469" s="74">
        <v>1.0999999999999999E-2</v>
      </c>
      <c r="C469" s="74">
        <v>5.7000000000000002E-2</v>
      </c>
      <c r="D469" s="74">
        <v>8.3000000000000004E-2</v>
      </c>
      <c r="E469" s="74">
        <v>5.6000000000000001E-2</v>
      </c>
      <c r="F469" s="74">
        <v>2.3E-2</v>
      </c>
      <c r="G469" s="74">
        <v>0.157</v>
      </c>
      <c r="L469" s="8"/>
      <c r="M469" s="8"/>
      <c r="N469" s="8"/>
      <c r="O469" s="8"/>
    </row>
    <row r="470" spans="1:15" x14ac:dyDescent="0.2">
      <c r="A470" s="73" t="s">
        <v>132</v>
      </c>
      <c r="B470" s="74">
        <v>3.7999999999999999E-2</v>
      </c>
      <c r="C470" s="74">
        <v>4.5999999999999999E-2</v>
      </c>
      <c r="D470" s="74">
        <v>4.7E-2</v>
      </c>
      <c r="E470" s="74">
        <v>3.5999999999999997E-2</v>
      </c>
      <c r="F470" s="74">
        <v>4.1000000000000002E-2</v>
      </c>
      <c r="G470" s="74">
        <v>5.2999999999999999E-2</v>
      </c>
      <c r="L470" s="8"/>
      <c r="M470" s="8"/>
      <c r="N470" s="8"/>
      <c r="O470" s="8"/>
    </row>
    <row r="471" spans="1:15" x14ac:dyDescent="0.2">
      <c r="A471" s="73" t="s">
        <v>133</v>
      </c>
      <c r="B471" s="74">
        <v>4.2999999999999997E-2</v>
      </c>
      <c r="C471" s="74">
        <v>4.8000000000000001E-2</v>
      </c>
      <c r="D471" s="74">
        <v>0.04</v>
      </c>
      <c r="E471" s="74">
        <v>3.7999999999999999E-2</v>
      </c>
      <c r="F471" s="74">
        <v>8.2000000000000003E-2</v>
      </c>
      <c r="G471" s="74">
        <v>4.4999999999999998E-2</v>
      </c>
      <c r="L471" s="8"/>
      <c r="M471" s="8"/>
      <c r="N471" s="8"/>
      <c r="O471" s="8"/>
    </row>
    <row r="472" spans="1:15" x14ac:dyDescent="0.2">
      <c r="A472" s="73" t="s">
        <v>134</v>
      </c>
      <c r="B472" s="74">
        <v>3.2000000000000001E-2</v>
      </c>
      <c r="C472" s="74">
        <v>3.7999999999999999E-2</v>
      </c>
      <c r="D472" s="74">
        <v>3.9E-2</v>
      </c>
      <c r="E472" s="74">
        <v>0.06</v>
      </c>
      <c r="F472" s="74">
        <v>6.8000000000000005E-2</v>
      </c>
      <c r="G472" s="74">
        <v>7.0000000000000007E-2</v>
      </c>
      <c r="L472" s="8"/>
      <c r="M472" s="8"/>
      <c r="N472" s="8"/>
      <c r="O472" s="8"/>
    </row>
    <row r="473" spans="1:15" x14ac:dyDescent="0.2">
      <c r="A473" s="73" t="s">
        <v>135</v>
      </c>
      <c r="B473" s="74">
        <v>6.2E-2</v>
      </c>
      <c r="C473" s="74">
        <v>1.2E-2</v>
      </c>
      <c r="D473" s="74">
        <v>8.5000000000000006E-2</v>
      </c>
      <c r="E473" s="74">
        <v>4.4999999999999998E-2</v>
      </c>
      <c r="F473" s="74">
        <v>4.2999999999999997E-2</v>
      </c>
      <c r="G473" s="74">
        <v>0.04</v>
      </c>
      <c r="L473" s="8"/>
      <c r="M473" s="8"/>
      <c r="N473" s="8"/>
      <c r="O473" s="8"/>
    </row>
    <row r="474" spans="1:15" x14ac:dyDescent="0.2">
      <c r="A474" s="73" t="s">
        <v>136</v>
      </c>
      <c r="B474" s="74">
        <v>2.1000000000000001E-2</v>
      </c>
      <c r="C474" s="74">
        <v>3.5999999999999997E-2</v>
      </c>
      <c r="D474" s="74">
        <v>3.1E-2</v>
      </c>
      <c r="E474" s="74">
        <v>3.1E-2</v>
      </c>
      <c r="F474" s="74">
        <v>2.7E-2</v>
      </c>
      <c r="G474" s="74">
        <v>3.9E-2</v>
      </c>
      <c r="L474" s="8"/>
      <c r="M474" s="8"/>
      <c r="N474" s="8"/>
      <c r="O474" s="8"/>
    </row>
    <row r="475" spans="1:15" x14ac:dyDescent="0.2">
      <c r="A475" s="73" t="s">
        <v>137</v>
      </c>
      <c r="B475" s="74">
        <v>6.0999999999999999E-2</v>
      </c>
      <c r="C475" s="74">
        <v>4.1000000000000002E-2</v>
      </c>
      <c r="D475" s="74">
        <v>2.5999999999999999E-2</v>
      </c>
      <c r="E475" s="74">
        <v>3.5999999999999997E-2</v>
      </c>
      <c r="F475" s="74">
        <v>3.6999999999999998E-2</v>
      </c>
      <c r="G475" s="74">
        <v>4.7E-2</v>
      </c>
      <c r="L475" s="8"/>
      <c r="M475" s="8"/>
      <c r="N475" s="8"/>
      <c r="O475" s="8"/>
    </row>
    <row r="476" spans="1:15" x14ac:dyDescent="0.2">
      <c r="A476" s="73" t="s">
        <v>138</v>
      </c>
      <c r="B476" s="74">
        <v>4.2000000000000003E-2</v>
      </c>
      <c r="C476" s="74">
        <v>4.2999999999999997E-2</v>
      </c>
      <c r="D476" s="74">
        <v>2.3E-2</v>
      </c>
      <c r="E476" s="74">
        <v>7.3999999999999996E-2</v>
      </c>
      <c r="F476" s="74">
        <v>4.5999999999999999E-2</v>
      </c>
      <c r="G476" s="74">
        <v>7.0999999999999994E-2</v>
      </c>
      <c r="L476" s="8"/>
      <c r="M476" s="8"/>
      <c r="N476" s="8"/>
      <c r="O476" s="8"/>
    </row>
    <row r="477" spans="1:15" x14ac:dyDescent="0.2">
      <c r="A477" s="73" t="s">
        <v>139</v>
      </c>
      <c r="B477" s="74">
        <v>5.8000000000000003E-2</v>
      </c>
      <c r="C477" s="74">
        <v>2.5000000000000001E-2</v>
      </c>
      <c r="D477" s="74">
        <v>5.8000000000000003E-2</v>
      </c>
      <c r="E477" s="74">
        <v>4.9000000000000002E-2</v>
      </c>
      <c r="F477" s="74">
        <v>4.8000000000000001E-2</v>
      </c>
      <c r="G477" s="74">
        <v>5.8999999999999997E-2</v>
      </c>
      <c r="L477" s="8"/>
      <c r="M477" s="8"/>
      <c r="N477" s="8"/>
      <c r="O477" s="8"/>
    </row>
    <row r="478" spans="1:15" x14ac:dyDescent="0.2">
      <c r="A478" s="73" t="s">
        <v>140</v>
      </c>
      <c r="B478" s="74">
        <v>4.2000000000000003E-2</v>
      </c>
      <c r="C478" s="74">
        <v>2.4E-2</v>
      </c>
      <c r="D478" s="74">
        <v>4.4999999999999998E-2</v>
      </c>
      <c r="E478" s="74">
        <v>3.1E-2</v>
      </c>
      <c r="F478" s="74">
        <v>3.7999999999999999E-2</v>
      </c>
      <c r="G478" s="74">
        <v>0.04</v>
      </c>
      <c r="L478" s="8"/>
      <c r="M478" s="8"/>
      <c r="N478" s="8"/>
      <c r="O478" s="8"/>
    </row>
    <row r="479" spans="1:15" x14ac:dyDescent="0.2">
      <c r="A479" s="73" t="s">
        <v>141</v>
      </c>
      <c r="B479" s="74">
        <v>4.9000000000000002E-2</v>
      </c>
      <c r="C479" s="74">
        <v>5.2999999999999999E-2</v>
      </c>
      <c r="D479" s="74">
        <v>2.4E-2</v>
      </c>
      <c r="E479" s="74">
        <v>3.7999999999999999E-2</v>
      </c>
      <c r="F479" s="74">
        <v>4.9000000000000002E-2</v>
      </c>
      <c r="G479" s="74">
        <v>5.2999999999999999E-2</v>
      </c>
      <c r="L479" s="8"/>
      <c r="M479" s="8"/>
      <c r="N479" s="8"/>
      <c r="O479" s="8"/>
    </row>
    <row r="480" spans="1:15" x14ac:dyDescent="0.2">
      <c r="A480" s="73" t="s">
        <v>142</v>
      </c>
      <c r="B480" s="74">
        <v>2.7E-2</v>
      </c>
      <c r="C480" s="74">
        <v>0.13500000000000001</v>
      </c>
      <c r="D480" s="74">
        <v>0</v>
      </c>
      <c r="E480" s="74">
        <v>4.7E-2</v>
      </c>
      <c r="F480" s="74">
        <v>6.4000000000000001E-2</v>
      </c>
      <c r="G480" s="74">
        <v>7.8E-2</v>
      </c>
      <c r="L480" s="8"/>
      <c r="M480" s="8"/>
      <c r="N480" s="8"/>
      <c r="O480" s="8"/>
    </row>
    <row r="481" spans="1:15" x14ac:dyDescent="0.2">
      <c r="A481" s="73" t="s">
        <v>143</v>
      </c>
      <c r="B481" s="74">
        <v>3.5999999999999997E-2</v>
      </c>
      <c r="C481" s="74">
        <v>3.5000000000000003E-2</v>
      </c>
      <c r="D481" s="74">
        <v>3.6999999999999998E-2</v>
      </c>
      <c r="E481" s="74">
        <v>4.9000000000000002E-2</v>
      </c>
      <c r="F481" s="74">
        <v>4.9000000000000002E-2</v>
      </c>
      <c r="G481" s="74">
        <v>4.3999999999999997E-2</v>
      </c>
      <c r="L481" s="8"/>
      <c r="M481" s="8"/>
      <c r="N481" s="8"/>
      <c r="O481" s="8"/>
    </row>
    <row r="482" spans="1:15" x14ac:dyDescent="0.2">
      <c r="A482" s="73" t="s">
        <v>144</v>
      </c>
      <c r="B482" s="74">
        <v>3.6999999999999998E-2</v>
      </c>
      <c r="C482" s="74">
        <v>1.6E-2</v>
      </c>
      <c r="D482" s="74">
        <v>2.3E-2</v>
      </c>
      <c r="E482" s="74">
        <v>4.7E-2</v>
      </c>
      <c r="F482" s="74">
        <v>0.04</v>
      </c>
      <c r="G482" s="74">
        <v>3.3000000000000002E-2</v>
      </c>
      <c r="L482" s="8"/>
      <c r="M482" s="8"/>
      <c r="N482" s="8"/>
      <c r="O482" s="8"/>
    </row>
    <row r="483" spans="1:15" x14ac:dyDescent="0.2">
      <c r="A483" s="73" t="s">
        <v>145</v>
      </c>
      <c r="B483" s="74">
        <v>5.0999999999999997E-2</v>
      </c>
      <c r="C483" s="74">
        <v>3.9E-2</v>
      </c>
      <c r="D483" s="74">
        <v>4.8000000000000001E-2</v>
      </c>
      <c r="E483" s="74">
        <v>3.7999999999999999E-2</v>
      </c>
      <c r="F483" s="74">
        <v>7.9000000000000001E-2</v>
      </c>
      <c r="G483" s="74">
        <v>6.2E-2</v>
      </c>
      <c r="L483" s="8"/>
      <c r="M483" s="8"/>
      <c r="N483" s="8"/>
      <c r="O483" s="8"/>
    </row>
    <row r="484" spans="1:15" x14ac:dyDescent="0.2">
      <c r="A484" s="73" t="s">
        <v>146</v>
      </c>
      <c r="B484" s="74">
        <v>2.3E-2</v>
      </c>
      <c r="C484" s="74">
        <v>0.03</v>
      </c>
      <c r="D484" s="74">
        <v>2.8000000000000001E-2</v>
      </c>
      <c r="E484" s="74">
        <v>4.3999999999999997E-2</v>
      </c>
      <c r="F484" s="74">
        <v>3.5999999999999997E-2</v>
      </c>
      <c r="G484" s="74">
        <v>4.5999999999999999E-2</v>
      </c>
      <c r="L484" s="8"/>
      <c r="M484" s="8"/>
      <c r="N484" s="8"/>
      <c r="O484" s="8"/>
    </row>
    <row r="485" spans="1:15" x14ac:dyDescent="0.2">
      <c r="A485" s="75" t="s">
        <v>315</v>
      </c>
      <c r="B485" s="74">
        <v>4.9000000000000002E-2</v>
      </c>
      <c r="C485" s="74">
        <v>3.6999999999999998E-2</v>
      </c>
      <c r="D485" s="74">
        <v>4.2000000000000003E-2</v>
      </c>
      <c r="E485" s="74">
        <v>0.06</v>
      </c>
      <c r="F485" s="74">
        <v>4.1000000000000002E-2</v>
      </c>
      <c r="G485" s="74">
        <v>5.1999999999999998E-2</v>
      </c>
      <c r="L485" s="8"/>
      <c r="M485" s="8"/>
      <c r="N485" s="8"/>
      <c r="O485" s="8"/>
    </row>
    <row r="486" spans="1:15" x14ac:dyDescent="0.2">
      <c r="A486" s="73" t="s">
        <v>147</v>
      </c>
      <c r="B486" s="74">
        <v>2.7E-2</v>
      </c>
      <c r="C486" s="74">
        <v>3.6999999999999998E-2</v>
      </c>
      <c r="D486" s="74">
        <v>3.1E-2</v>
      </c>
      <c r="E486" s="74">
        <v>2.4E-2</v>
      </c>
      <c r="F486" s="74">
        <v>4.3999999999999997E-2</v>
      </c>
      <c r="G486" s="74">
        <v>5.5E-2</v>
      </c>
      <c r="L486" s="8"/>
      <c r="M486" s="8"/>
      <c r="N486" s="8"/>
      <c r="O486" s="8"/>
    </row>
    <row r="487" spans="1:15" x14ac:dyDescent="0.2">
      <c r="A487" s="73" t="s">
        <v>148</v>
      </c>
      <c r="B487" s="74">
        <v>4.2999999999999997E-2</v>
      </c>
      <c r="C487" s="74">
        <v>3.7999999999999999E-2</v>
      </c>
      <c r="D487" s="74">
        <v>1.9E-2</v>
      </c>
      <c r="E487" s="74">
        <v>5.5E-2</v>
      </c>
      <c r="F487" s="74">
        <v>7.6999999999999999E-2</v>
      </c>
      <c r="G487" s="74">
        <v>5.7000000000000002E-2</v>
      </c>
      <c r="L487" s="8"/>
      <c r="M487" s="8"/>
      <c r="N487" s="8"/>
      <c r="O487" s="8"/>
    </row>
    <row r="488" spans="1:15" x14ac:dyDescent="0.2">
      <c r="A488" s="73" t="s">
        <v>149</v>
      </c>
      <c r="B488" s="74">
        <v>4.1000000000000002E-2</v>
      </c>
      <c r="C488" s="74">
        <v>2.5999999999999999E-2</v>
      </c>
      <c r="D488" s="74">
        <v>5.5E-2</v>
      </c>
      <c r="E488" s="74">
        <v>7.8E-2</v>
      </c>
      <c r="F488" s="74">
        <v>7.3999999999999996E-2</v>
      </c>
      <c r="G488" s="74">
        <v>4.5999999999999999E-2</v>
      </c>
      <c r="L488" s="8"/>
      <c r="M488" s="8"/>
      <c r="N488" s="8"/>
      <c r="O488" s="8"/>
    </row>
    <row r="489" spans="1:15" x14ac:dyDescent="0.2">
      <c r="A489" s="73" t="s">
        <v>150</v>
      </c>
      <c r="B489" s="74">
        <v>2.9000000000000001E-2</v>
      </c>
      <c r="C489" s="74">
        <v>3.5999999999999997E-2</v>
      </c>
      <c r="D489" s="74">
        <v>3.4000000000000002E-2</v>
      </c>
      <c r="E489" s="74">
        <v>3.1E-2</v>
      </c>
      <c r="F489" s="74">
        <v>5.0999999999999997E-2</v>
      </c>
      <c r="G489" s="74">
        <v>5.5E-2</v>
      </c>
      <c r="L489" s="8"/>
      <c r="M489" s="8"/>
      <c r="N489" s="8"/>
      <c r="O489" s="8"/>
    </row>
    <row r="490" spans="1:15" x14ac:dyDescent="0.2">
      <c r="A490" s="73" t="s">
        <v>151</v>
      </c>
      <c r="B490" s="74">
        <v>3.2000000000000001E-2</v>
      </c>
      <c r="C490" s="74">
        <v>5.2999999999999999E-2</v>
      </c>
      <c r="D490" s="74">
        <v>5.1999999999999998E-2</v>
      </c>
      <c r="E490" s="74">
        <v>5.3999999999999999E-2</v>
      </c>
      <c r="F490" s="74">
        <v>6.0999999999999999E-2</v>
      </c>
      <c r="G490" s="74">
        <v>5.6000000000000001E-2</v>
      </c>
      <c r="L490" s="8"/>
      <c r="M490" s="8"/>
      <c r="N490" s="8"/>
      <c r="O490" s="8"/>
    </row>
    <row r="491" spans="1:15" x14ac:dyDescent="0.2">
      <c r="A491" s="73" t="s">
        <v>152</v>
      </c>
      <c r="B491" s="74">
        <v>5.2999999999999999E-2</v>
      </c>
      <c r="C491" s="74">
        <v>2.1999999999999999E-2</v>
      </c>
      <c r="D491" s="74">
        <v>3.1E-2</v>
      </c>
      <c r="E491" s="74">
        <v>3.5000000000000003E-2</v>
      </c>
      <c r="F491" s="74">
        <v>7.0999999999999994E-2</v>
      </c>
      <c r="G491" s="74">
        <v>8.5000000000000006E-2</v>
      </c>
      <c r="L491" s="8"/>
      <c r="M491" s="8"/>
      <c r="N491" s="8"/>
      <c r="O491" s="8"/>
    </row>
    <row r="492" spans="1:15" x14ac:dyDescent="0.2">
      <c r="A492" s="73" t="s">
        <v>153</v>
      </c>
      <c r="B492" s="74">
        <v>3.9E-2</v>
      </c>
      <c r="C492" s="74">
        <v>0.03</v>
      </c>
      <c r="D492" s="74">
        <v>0.03</v>
      </c>
      <c r="E492" s="74">
        <v>4.8000000000000001E-2</v>
      </c>
      <c r="F492" s="74">
        <v>5.7000000000000002E-2</v>
      </c>
      <c r="G492" s="74">
        <v>4.4999999999999998E-2</v>
      </c>
      <c r="L492" s="8"/>
      <c r="M492" s="8"/>
      <c r="N492" s="8"/>
      <c r="O492" s="8"/>
    </row>
    <row r="493" spans="1:15" x14ac:dyDescent="0.2">
      <c r="A493" s="73" t="s">
        <v>154</v>
      </c>
      <c r="B493" s="74">
        <v>4.2000000000000003E-2</v>
      </c>
      <c r="C493" s="74">
        <v>3.1E-2</v>
      </c>
      <c r="D493" s="74">
        <v>3.6999999999999998E-2</v>
      </c>
      <c r="E493" s="74">
        <v>1.9E-2</v>
      </c>
      <c r="F493" s="74">
        <v>2.7E-2</v>
      </c>
      <c r="G493" s="74">
        <v>0.08</v>
      </c>
      <c r="L493" s="8"/>
      <c r="M493" s="8"/>
      <c r="N493" s="8"/>
      <c r="O493" s="8"/>
    </row>
    <row r="494" spans="1:15" x14ac:dyDescent="0.2">
      <c r="A494" s="73" t="s">
        <v>155</v>
      </c>
      <c r="B494" s="74">
        <v>3.5000000000000003E-2</v>
      </c>
      <c r="C494" s="74">
        <v>2.5000000000000001E-2</v>
      </c>
      <c r="D494" s="74">
        <v>1.0999999999999999E-2</v>
      </c>
      <c r="E494" s="74">
        <v>2.1000000000000001E-2</v>
      </c>
      <c r="F494" s="74">
        <v>0.108</v>
      </c>
      <c r="G494" s="74">
        <v>3.3000000000000002E-2</v>
      </c>
      <c r="L494" s="8"/>
      <c r="M494" s="8"/>
      <c r="N494" s="8"/>
      <c r="O494" s="8"/>
    </row>
    <row r="495" spans="1:15" x14ac:dyDescent="0.2">
      <c r="A495" s="73" t="s">
        <v>156</v>
      </c>
      <c r="B495" s="74">
        <v>8.5000000000000006E-2</v>
      </c>
      <c r="C495" s="74">
        <v>1.4E-2</v>
      </c>
      <c r="D495" s="74">
        <v>1.4E-2</v>
      </c>
      <c r="E495" s="74">
        <v>4.1000000000000002E-2</v>
      </c>
      <c r="F495" s="74">
        <v>0.14899999999999999</v>
      </c>
      <c r="G495" s="74">
        <v>5.3999999999999999E-2</v>
      </c>
      <c r="L495" s="8"/>
      <c r="M495" s="8"/>
      <c r="N495" s="8"/>
      <c r="O495" s="8"/>
    </row>
    <row r="496" spans="1:15" x14ac:dyDescent="0.2">
      <c r="A496" s="73" t="s">
        <v>157</v>
      </c>
      <c r="B496" s="74">
        <v>3.2000000000000001E-2</v>
      </c>
      <c r="C496" s="74">
        <v>0.03</v>
      </c>
      <c r="D496" s="74">
        <v>2.5000000000000001E-2</v>
      </c>
      <c r="E496" s="74">
        <v>3.7999999999999999E-2</v>
      </c>
      <c r="F496" s="74">
        <v>0.05</v>
      </c>
      <c r="G496" s="74">
        <v>0.04</v>
      </c>
      <c r="L496" s="8"/>
      <c r="M496" s="8"/>
      <c r="N496" s="8"/>
      <c r="O496" s="8"/>
    </row>
    <row r="497" spans="1:15" x14ac:dyDescent="0.2">
      <c r="A497" s="73" t="s">
        <v>158</v>
      </c>
      <c r="B497" s="74">
        <v>6.8000000000000005E-2</v>
      </c>
      <c r="C497" s="74">
        <v>2.4E-2</v>
      </c>
      <c r="D497" s="74">
        <v>7.3999999999999996E-2</v>
      </c>
      <c r="E497" s="74">
        <v>3.2000000000000001E-2</v>
      </c>
      <c r="F497" s="74">
        <v>0.13300000000000001</v>
      </c>
      <c r="G497" s="74">
        <v>9.5000000000000001E-2</v>
      </c>
      <c r="L497" s="8"/>
      <c r="M497" s="8"/>
      <c r="N497" s="8"/>
      <c r="O497" s="8"/>
    </row>
    <row r="498" spans="1:15" x14ac:dyDescent="0.2">
      <c r="A498" s="73" t="s">
        <v>159</v>
      </c>
      <c r="B498" s="74">
        <v>2.7E-2</v>
      </c>
      <c r="C498" s="74">
        <v>0.04</v>
      </c>
      <c r="D498" s="74">
        <v>3.1E-2</v>
      </c>
      <c r="E498" s="74">
        <v>5.6000000000000001E-2</v>
      </c>
      <c r="F498" s="74">
        <v>7.4999999999999997E-2</v>
      </c>
      <c r="G498" s="74">
        <v>5.1999999999999998E-2</v>
      </c>
      <c r="L498" s="8"/>
      <c r="M498" s="8"/>
      <c r="N498" s="8"/>
      <c r="O498" s="8"/>
    </row>
    <row r="499" spans="1:15" x14ac:dyDescent="0.2">
      <c r="A499" s="73" t="s">
        <v>160</v>
      </c>
      <c r="B499" s="74">
        <v>2.5000000000000001E-2</v>
      </c>
      <c r="C499" s="74">
        <v>2.8000000000000001E-2</v>
      </c>
      <c r="D499" s="74">
        <v>2.3E-2</v>
      </c>
      <c r="E499" s="74">
        <v>8.8999999999999996E-2</v>
      </c>
      <c r="F499" s="74">
        <v>4.2000000000000003E-2</v>
      </c>
      <c r="G499" s="74">
        <v>0.02</v>
      </c>
    </row>
    <row r="500" spans="1:15" x14ac:dyDescent="0.2">
      <c r="A500" s="73" t="s">
        <v>161</v>
      </c>
      <c r="B500" s="74">
        <v>0.1</v>
      </c>
      <c r="C500" s="74">
        <v>0</v>
      </c>
      <c r="D500" s="74">
        <v>0</v>
      </c>
      <c r="E500" s="74">
        <v>4.2999999999999997E-2</v>
      </c>
      <c r="F500" s="74">
        <v>0.1</v>
      </c>
      <c r="G500" s="74">
        <v>0</v>
      </c>
    </row>
    <row r="501" spans="1:15" x14ac:dyDescent="0.2">
      <c r="A501" s="73" t="s">
        <v>162</v>
      </c>
      <c r="B501" s="74">
        <v>3.7999999999999999E-2</v>
      </c>
      <c r="C501" s="74">
        <v>4.2999999999999997E-2</v>
      </c>
      <c r="D501" s="74">
        <v>1.7999999999999999E-2</v>
      </c>
      <c r="E501" s="74">
        <v>1.9E-2</v>
      </c>
      <c r="F501" s="74">
        <v>3.4000000000000002E-2</v>
      </c>
      <c r="G501" s="74">
        <v>4.7E-2</v>
      </c>
    </row>
    <row r="502" spans="1:15" x14ac:dyDescent="0.2">
      <c r="A502" s="73" t="s">
        <v>163</v>
      </c>
      <c r="B502" s="74">
        <v>2.8000000000000001E-2</v>
      </c>
      <c r="C502" s="74">
        <v>1.2E-2</v>
      </c>
      <c r="D502" s="74">
        <v>3.6999999999999998E-2</v>
      </c>
      <c r="E502" s="74">
        <v>3.2000000000000001E-2</v>
      </c>
      <c r="F502" s="74">
        <v>0.1</v>
      </c>
      <c r="G502" s="74">
        <v>4.2999999999999997E-2</v>
      </c>
    </row>
    <row r="503" spans="1:15" x14ac:dyDescent="0.2">
      <c r="A503" s="73" t="s">
        <v>164</v>
      </c>
      <c r="B503" s="74">
        <v>6.7000000000000004E-2</v>
      </c>
      <c r="C503" s="74">
        <v>7.2999999999999995E-2</v>
      </c>
      <c r="D503" s="74">
        <v>3.3000000000000002E-2</v>
      </c>
      <c r="E503" s="74">
        <v>4.1000000000000002E-2</v>
      </c>
      <c r="F503" s="74">
        <v>6.5000000000000002E-2</v>
      </c>
      <c r="G503" s="74">
        <v>5.6000000000000001E-2</v>
      </c>
    </row>
    <row r="504" spans="1:15" x14ac:dyDescent="0.2">
      <c r="A504" s="73" t="s">
        <v>165</v>
      </c>
      <c r="B504" s="74">
        <v>4.1000000000000002E-2</v>
      </c>
      <c r="C504" s="74">
        <v>1.9E-2</v>
      </c>
      <c r="D504" s="74">
        <v>0</v>
      </c>
      <c r="E504" s="74">
        <v>3.5999999999999997E-2</v>
      </c>
      <c r="F504" s="74">
        <v>5.1999999999999998E-2</v>
      </c>
      <c r="G504" s="74">
        <v>3.3000000000000002E-2</v>
      </c>
    </row>
    <row r="505" spans="1:15" x14ac:dyDescent="0.2">
      <c r="A505" s="73" t="s">
        <v>166</v>
      </c>
      <c r="B505" s="74">
        <v>3.9E-2</v>
      </c>
      <c r="C505" s="74">
        <v>3.2000000000000001E-2</v>
      </c>
      <c r="D505" s="74">
        <v>2.7E-2</v>
      </c>
      <c r="E505" s="74">
        <v>4.4999999999999998E-2</v>
      </c>
      <c r="F505" s="74">
        <v>4.8000000000000001E-2</v>
      </c>
      <c r="G505" s="74">
        <v>2.5000000000000001E-2</v>
      </c>
    </row>
    <row r="506" spans="1:15" x14ac:dyDescent="0.2">
      <c r="A506" s="73" t="s">
        <v>167</v>
      </c>
      <c r="B506" s="74">
        <v>4.1000000000000002E-2</v>
      </c>
      <c r="C506" s="74">
        <v>3.9E-2</v>
      </c>
      <c r="D506" s="74">
        <v>3.2000000000000001E-2</v>
      </c>
      <c r="E506" s="74">
        <v>6.5000000000000002E-2</v>
      </c>
      <c r="F506" s="74">
        <v>4.4999999999999998E-2</v>
      </c>
      <c r="G506" s="74">
        <v>5.3999999999999999E-2</v>
      </c>
    </row>
    <row r="507" spans="1:15" x14ac:dyDescent="0.2">
      <c r="A507" s="73" t="s">
        <v>168</v>
      </c>
      <c r="B507" s="74">
        <v>6.3E-2</v>
      </c>
      <c r="C507" s="74">
        <v>3.6999999999999998E-2</v>
      </c>
      <c r="D507" s="74">
        <v>1.0999999999999999E-2</v>
      </c>
      <c r="E507" s="74">
        <v>7.0000000000000007E-2</v>
      </c>
      <c r="F507" s="74">
        <v>4.3999999999999997E-2</v>
      </c>
      <c r="G507" s="74">
        <v>8.6999999999999994E-2</v>
      </c>
    </row>
    <row r="508" spans="1:15" x14ac:dyDescent="0.2">
      <c r="A508" s="73" t="s">
        <v>171</v>
      </c>
      <c r="B508" s="74">
        <v>6.0999999999999999E-2</v>
      </c>
      <c r="C508" s="74">
        <v>4.2999999999999997E-2</v>
      </c>
      <c r="D508" s="74">
        <v>2.1999999999999999E-2</v>
      </c>
      <c r="E508" s="74">
        <v>4.3999999999999997E-2</v>
      </c>
      <c r="F508" s="74">
        <v>1.6E-2</v>
      </c>
      <c r="G508" s="74">
        <v>8.4000000000000005E-2</v>
      </c>
    </row>
    <row r="509" spans="1:15" x14ac:dyDescent="0.2">
      <c r="A509" s="73" t="s">
        <v>172</v>
      </c>
      <c r="B509" s="74">
        <v>2.1000000000000001E-2</v>
      </c>
      <c r="C509" s="74">
        <v>1.2999999999999999E-2</v>
      </c>
      <c r="D509" s="74">
        <v>3.3000000000000002E-2</v>
      </c>
      <c r="E509" s="74">
        <v>6.5000000000000002E-2</v>
      </c>
      <c r="F509" s="74">
        <v>0.04</v>
      </c>
      <c r="G509" s="74">
        <v>1.9E-2</v>
      </c>
    </row>
    <row r="510" spans="1:15" x14ac:dyDescent="0.2">
      <c r="A510" s="73" t="s">
        <v>173</v>
      </c>
      <c r="B510" s="74">
        <v>3.5000000000000003E-2</v>
      </c>
      <c r="C510" s="74">
        <v>2.9000000000000001E-2</v>
      </c>
      <c r="D510" s="74">
        <v>5.0999999999999997E-2</v>
      </c>
      <c r="E510" s="74">
        <v>7.6999999999999999E-2</v>
      </c>
      <c r="F510" s="74">
        <v>8.1000000000000003E-2</v>
      </c>
      <c r="G510" s="74">
        <v>6.0999999999999999E-2</v>
      </c>
    </row>
    <row r="511" spans="1:15" x14ac:dyDescent="0.2">
      <c r="A511" s="73" t="s">
        <v>174</v>
      </c>
      <c r="B511" s="74">
        <v>0.08</v>
      </c>
      <c r="C511" s="74">
        <v>7.0000000000000007E-2</v>
      </c>
      <c r="D511" s="74">
        <v>0.107</v>
      </c>
      <c r="E511" s="74">
        <v>5.8000000000000003E-2</v>
      </c>
      <c r="F511" s="74">
        <v>8.4000000000000005E-2</v>
      </c>
      <c r="G511" s="74">
        <v>7.3999999999999996E-2</v>
      </c>
    </row>
    <row r="512" spans="1:15" x14ac:dyDescent="0.2">
      <c r="A512" s="73" t="s">
        <v>175</v>
      </c>
      <c r="B512" s="74">
        <v>3.6999999999999998E-2</v>
      </c>
      <c r="C512" s="74">
        <v>0.04</v>
      </c>
      <c r="D512" s="74">
        <v>3.7999999999999999E-2</v>
      </c>
      <c r="E512" s="74">
        <v>4.2000000000000003E-2</v>
      </c>
      <c r="F512" s="74">
        <v>5.3999999999999999E-2</v>
      </c>
      <c r="G512" s="74">
        <v>6.4000000000000001E-2</v>
      </c>
    </row>
    <row r="513" spans="1:18" x14ac:dyDescent="0.2">
      <c r="A513" s="73" t="s">
        <v>176</v>
      </c>
      <c r="B513" s="74">
        <v>2.8000000000000001E-2</v>
      </c>
      <c r="C513" s="74">
        <v>1.9E-2</v>
      </c>
      <c r="D513" s="74">
        <v>0.03</v>
      </c>
      <c r="E513" s="74">
        <v>5.1999999999999998E-2</v>
      </c>
      <c r="F513" s="74">
        <v>5.1999999999999998E-2</v>
      </c>
      <c r="G513" s="74">
        <v>4.1000000000000002E-2</v>
      </c>
    </row>
    <row r="514" spans="1:18" x14ac:dyDescent="0.2">
      <c r="A514" s="73" t="s">
        <v>177</v>
      </c>
      <c r="B514" s="74">
        <v>6.0999999999999999E-2</v>
      </c>
      <c r="C514" s="74">
        <v>3.3000000000000002E-2</v>
      </c>
      <c r="D514" s="74">
        <v>1.9E-2</v>
      </c>
      <c r="E514" s="74">
        <v>7.9000000000000001E-2</v>
      </c>
      <c r="F514" s="74">
        <v>5.6000000000000001E-2</v>
      </c>
      <c r="G514" s="74">
        <v>0.114</v>
      </c>
    </row>
    <row r="515" spans="1:18" x14ac:dyDescent="0.2">
      <c r="A515" s="73" t="s">
        <v>178</v>
      </c>
      <c r="B515" s="74">
        <v>2.7E-2</v>
      </c>
      <c r="C515" s="74">
        <v>2.5000000000000001E-2</v>
      </c>
      <c r="D515" s="74">
        <v>0.04</v>
      </c>
      <c r="E515" s="74">
        <v>5.8000000000000003E-2</v>
      </c>
      <c r="F515" s="74">
        <v>6.8000000000000005E-2</v>
      </c>
      <c r="G515" s="74">
        <v>7.0999999999999994E-2</v>
      </c>
    </row>
    <row r="516" spans="1:18" x14ac:dyDescent="0.2">
      <c r="A516" s="73" t="s">
        <v>179</v>
      </c>
      <c r="B516" s="74">
        <v>4.7E-2</v>
      </c>
      <c r="C516" s="74">
        <v>4.5999999999999999E-2</v>
      </c>
      <c r="D516" s="74">
        <v>3.3000000000000002E-2</v>
      </c>
      <c r="E516" s="74">
        <v>7.1999999999999995E-2</v>
      </c>
      <c r="F516" s="74">
        <v>6.9000000000000006E-2</v>
      </c>
      <c r="G516" s="74">
        <v>4.7E-2</v>
      </c>
    </row>
    <row r="517" spans="1:18" x14ac:dyDescent="0.2">
      <c r="A517" s="73" t="s">
        <v>180</v>
      </c>
      <c r="B517" s="74">
        <v>3.4000000000000002E-2</v>
      </c>
      <c r="C517" s="74">
        <v>2.7E-2</v>
      </c>
      <c r="D517" s="74">
        <v>0.03</v>
      </c>
      <c r="E517" s="74">
        <v>4.9000000000000002E-2</v>
      </c>
      <c r="F517" s="74">
        <v>4.8000000000000001E-2</v>
      </c>
      <c r="G517" s="74">
        <v>3.9E-2</v>
      </c>
    </row>
    <row r="518" spans="1:18" x14ac:dyDescent="0.2">
      <c r="A518" s="73" t="s">
        <v>181</v>
      </c>
      <c r="B518" s="74">
        <v>5.3999999999999999E-2</v>
      </c>
      <c r="C518" s="74">
        <v>1.4E-2</v>
      </c>
      <c r="D518" s="74">
        <v>7.0000000000000007E-2</v>
      </c>
      <c r="E518" s="74">
        <v>4.2000000000000003E-2</v>
      </c>
      <c r="F518" s="74">
        <v>0.126</v>
      </c>
      <c r="G518" s="74">
        <v>8.0000000000000002E-3</v>
      </c>
    </row>
    <row r="519" spans="1:18" x14ac:dyDescent="0.2">
      <c r="A519" s="73" t="s">
        <v>92</v>
      </c>
      <c r="B519" s="70">
        <v>3.6999999999999998E-2</v>
      </c>
      <c r="C519" s="70">
        <v>3.4000000000000002E-2</v>
      </c>
      <c r="D519" s="70">
        <v>3.4000000000000002E-2</v>
      </c>
      <c r="E519" s="70">
        <v>4.8000000000000001E-2</v>
      </c>
      <c r="F519" s="74">
        <v>5.1999999999999998E-2</v>
      </c>
      <c r="G519" s="21">
        <v>5.1999999999999998E-2</v>
      </c>
    </row>
    <row r="520" spans="1:18" x14ac:dyDescent="0.2">
      <c r="A520" s="67" t="s">
        <v>489</v>
      </c>
      <c r="B520" s="74"/>
      <c r="C520" s="74"/>
      <c r="D520" s="74"/>
      <c r="E520" s="74"/>
      <c r="F520" s="74"/>
      <c r="G520" s="74"/>
    </row>
    <row r="521" spans="1:18" x14ac:dyDescent="0.2">
      <c r="A521" s="67"/>
    </row>
    <row r="522" spans="1:18" x14ac:dyDescent="0.2">
      <c r="A522" s="28" t="s">
        <v>498</v>
      </c>
    </row>
    <row r="523" spans="1:18" x14ac:dyDescent="0.2">
      <c r="A523" s="30" t="s">
        <v>184</v>
      </c>
      <c r="B523" s="15" t="s">
        <v>488</v>
      </c>
      <c r="C523" s="15"/>
      <c r="D523" s="15"/>
      <c r="E523" s="15"/>
      <c r="F523" s="15"/>
      <c r="G523" s="15"/>
      <c r="M523" s="8"/>
      <c r="N523" s="8"/>
      <c r="O523" s="8"/>
    </row>
    <row r="524" spans="1:18" x14ac:dyDescent="0.2">
      <c r="A524" s="71"/>
      <c r="B524" s="69">
        <v>2019</v>
      </c>
      <c r="C524" s="69">
        <v>2020</v>
      </c>
      <c r="D524" s="69">
        <v>2021</v>
      </c>
      <c r="E524" s="69">
        <v>2022</v>
      </c>
      <c r="F524" s="69">
        <v>2023</v>
      </c>
      <c r="G524" s="69">
        <v>2024</v>
      </c>
      <c r="H524" s="5"/>
      <c r="M524" s="8"/>
      <c r="N524" s="8"/>
      <c r="O524" s="8"/>
    </row>
    <row r="525" spans="1:18" x14ac:dyDescent="0.2">
      <c r="A525" s="73" t="s">
        <v>187</v>
      </c>
      <c r="B525" s="21">
        <v>4.2999999999999997E-2</v>
      </c>
      <c r="C525" s="21">
        <v>3.3000000000000002E-2</v>
      </c>
      <c r="D525" s="21">
        <v>3.6999999999999998E-2</v>
      </c>
      <c r="E525" s="21">
        <v>4.9000000000000002E-2</v>
      </c>
      <c r="F525" s="21">
        <v>4.2999999999999997E-2</v>
      </c>
      <c r="G525" s="21">
        <v>3.6999999999999998E-2</v>
      </c>
      <c r="L525" s="93"/>
      <c r="M525" s="8"/>
      <c r="N525" s="8"/>
      <c r="O525" s="8"/>
      <c r="P525" s="93"/>
      <c r="Q525" s="93"/>
      <c r="R525" s="93"/>
    </row>
    <row r="526" spans="1:18" x14ac:dyDescent="0.2">
      <c r="A526" s="73" t="s">
        <v>188</v>
      </c>
      <c r="B526" s="21">
        <v>3.6999999999999998E-2</v>
      </c>
      <c r="C526" s="21">
        <v>3.7999999999999999E-2</v>
      </c>
      <c r="D526" s="21">
        <v>3.2000000000000001E-2</v>
      </c>
      <c r="E526" s="21">
        <v>4.3999999999999997E-2</v>
      </c>
      <c r="F526" s="21">
        <v>0.05</v>
      </c>
      <c r="G526" s="21">
        <v>4.7E-2</v>
      </c>
      <c r="L526" s="93"/>
      <c r="M526" s="8"/>
      <c r="N526" s="8"/>
      <c r="O526" s="8"/>
      <c r="P526" s="93"/>
      <c r="Q526" s="93"/>
      <c r="R526" s="93"/>
    </row>
    <row r="527" spans="1:18" x14ac:dyDescent="0.2">
      <c r="A527" s="73" t="s">
        <v>189</v>
      </c>
      <c r="B527" s="21">
        <v>0.03</v>
      </c>
      <c r="C527" s="21">
        <v>3.1E-2</v>
      </c>
      <c r="D527" s="21">
        <v>2.8000000000000001E-2</v>
      </c>
      <c r="E527" s="21">
        <v>5.7000000000000002E-2</v>
      </c>
      <c r="F527" s="21">
        <v>4.8000000000000001E-2</v>
      </c>
      <c r="G527" s="21">
        <v>0.05</v>
      </c>
      <c r="L527" s="93"/>
      <c r="M527" s="8"/>
      <c r="N527" s="8"/>
      <c r="O527" s="8"/>
      <c r="P527" s="93"/>
      <c r="Q527" s="93"/>
      <c r="R527" s="93"/>
    </row>
    <row r="528" spans="1:18" x14ac:dyDescent="0.2">
      <c r="A528" s="73" t="s">
        <v>190</v>
      </c>
      <c r="B528" s="21">
        <v>3.7999999999999999E-2</v>
      </c>
      <c r="C528" s="21">
        <v>3.2000000000000001E-2</v>
      </c>
      <c r="D528" s="21">
        <v>2.9000000000000001E-2</v>
      </c>
      <c r="E528" s="21">
        <v>4.5999999999999999E-2</v>
      </c>
      <c r="F528" s="21">
        <v>0.05</v>
      </c>
      <c r="G528" s="21">
        <v>5.6000000000000001E-2</v>
      </c>
      <c r="L528" s="93"/>
      <c r="M528" s="8"/>
      <c r="N528" s="8"/>
      <c r="O528" s="8"/>
      <c r="P528" s="93"/>
      <c r="Q528" s="93"/>
      <c r="R528" s="93"/>
    </row>
    <row r="529" spans="1:18" x14ac:dyDescent="0.2">
      <c r="A529" s="73" t="s">
        <v>191</v>
      </c>
      <c r="B529" s="21">
        <v>4.3999999999999997E-2</v>
      </c>
      <c r="C529" s="21">
        <v>3.5000000000000003E-2</v>
      </c>
      <c r="D529" s="21">
        <v>2.3E-2</v>
      </c>
      <c r="E529" s="21">
        <v>5.5E-2</v>
      </c>
      <c r="F529" s="21">
        <v>7.8E-2</v>
      </c>
      <c r="G529" s="21">
        <v>5.6000000000000001E-2</v>
      </c>
      <c r="L529" s="93"/>
      <c r="M529" s="8"/>
      <c r="N529" s="8"/>
      <c r="O529" s="8"/>
      <c r="P529" s="93"/>
      <c r="Q529" s="93"/>
      <c r="R529" s="93"/>
    </row>
    <row r="530" spans="1:18" x14ac:dyDescent="0.2">
      <c r="A530" s="73" t="s">
        <v>972</v>
      </c>
      <c r="B530" s="21">
        <v>3.7999999999999999E-2</v>
      </c>
      <c r="C530" s="21">
        <v>3.7999999999999999E-2</v>
      </c>
      <c r="D530" s="21">
        <v>0.04</v>
      </c>
      <c r="E530" s="21">
        <v>0.06</v>
      </c>
      <c r="F530" s="21">
        <v>0.06</v>
      </c>
      <c r="G530" s="21">
        <v>6.5000000000000002E-2</v>
      </c>
      <c r="L530" s="93"/>
      <c r="M530" s="8"/>
      <c r="N530" s="8"/>
      <c r="O530" s="8"/>
      <c r="P530" s="93"/>
      <c r="Q530" s="93"/>
      <c r="R530" s="93"/>
    </row>
    <row r="531" spans="1:18" x14ac:dyDescent="0.2">
      <c r="A531" s="73" t="s">
        <v>192</v>
      </c>
      <c r="B531" s="21">
        <v>0.04</v>
      </c>
      <c r="C531" s="21">
        <v>0.04</v>
      </c>
      <c r="D531" s="21">
        <v>3.7999999999999999E-2</v>
      </c>
      <c r="E531" s="21">
        <v>4.2000000000000003E-2</v>
      </c>
      <c r="F531" s="21">
        <v>5.5E-2</v>
      </c>
      <c r="G531" s="21">
        <v>6.0999999999999999E-2</v>
      </c>
      <c r="L531" s="93"/>
      <c r="M531" s="8"/>
      <c r="N531" s="8"/>
      <c r="O531" s="8"/>
      <c r="P531" s="93"/>
      <c r="Q531" s="93"/>
      <c r="R531" s="93"/>
    </row>
    <row r="532" spans="1:18" x14ac:dyDescent="0.2">
      <c r="A532" s="73" t="s">
        <v>193</v>
      </c>
      <c r="B532" s="21">
        <v>4.4999999999999998E-2</v>
      </c>
      <c r="C532" s="21">
        <v>4.1000000000000002E-2</v>
      </c>
      <c r="D532" s="21">
        <v>2.5999999999999999E-2</v>
      </c>
      <c r="E532" s="21">
        <v>5.8999999999999997E-2</v>
      </c>
      <c r="F532" s="21">
        <v>5.5E-2</v>
      </c>
      <c r="G532" s="21">
        <v>5.6000000000000001E-2</v>
      </c>
      <c r="L532" s="93"/>
      <c r="M532" s="93"/>
      <c r="N532" s="93"/>
      <c r="O532" s="93"/>
      <c r="P532" s="93"/>
      <c r="Q532" s="93"/>
      <c r="R532" s="93"/>
    </row>
    <row r="533" spans="1:18" x14ac:dyDescent="0.2">
      <c r="A533" s="73" t="s">
        <v>973</v>
      </c>
      <c r="B533" s="21">
        <v>3.9E-2</v>
      </c>
      <c r="C533" s="21">
        <v>2.9000000000000001E-2</v>
      </c>
      <c r="D533" s="21">
        <v>4.1000000000000002E-2</v>
      </c>
      <c r="E533" s="21">
        <v>4.2000000000000003E-2</v>
      </c>
      <c r="F533" s="21">
        <v>4.2000000000000003E-2</v>
      </c>
      <c r="G533" s="21">
        <v>4.2999999999999997E-2</v>
      </c>
      <c r="L533" s="93"/>
      <c r="M533" s="93"/>
      <c r="N533" s="93"/>
      <c r="O533" s="93"/>
      <c r="P533" s="93"/>
      <c r="Q533" s="93"/>
      <c r="R533" s="93"/>
    </row>
    <row r="534" spans="1:18" x14ac:dyDescent="0.2">
      <c r="A534" s="73" t="s">
        <v>194</v>
      </c>
      <c r="B534" s="21">
        <v>3.1E-2</v>
      </c>
      <c r="C534" s="21">
        <v>3.6999999999999998E-2</v>
      </c>
      <c r="D534" s="21">
        <v>2.9000000000000001E-2</v>
      </c>
      <c r="E534" s="21">
        <v>3.6999999999999998E-2</v>
      </c>
      <c r="F534" s="21">
        <v>4.2999999999999997E-2</v>
      </c>
      <c r="G534" s="21">
        <v>5.8000000000000003E-2</v>
      </c>
      <c r="L534" s="93"/>
      <c r="M534" s="93"/>
      <c r="N534" s="93"/>
      <c r="O534" s="93"/>
      <c r="P534" s="93"/>
      <c r="Q534" s="93"/>
      <c r="R534" s="93"/>
    </row>
    <row r="535" spans="1:18" x14ac:dyDescent="0.2">
      <c r="A535" s="73" t="s">
        <v>195</v>
      </c>
      <c r="B535" s="21">
        <v>3.2000000000000001E-2</v>
      </c>
      <c r="C535" s="21">
        <v>0.03</v>
      </c>
      <c r="D535" s="21">
        <v>3.6999999999999998E-2</v>
      </c>
      <c r="E535" s="21">
        <v>4.7E-2</v>
      </c>
      <c r="F535" s="21">
        <v>5.0999999999999997E-2</v>
      </c>
      <c r="G535" s="21">
        <v>4.4999999999999998E-2</v>
      </c>
      <c r="L535" s="93"/>
      <c r="M535" s="93"/>
      <c r="N535" s="93"/>
      <c r="O535" s="93"/>
      <c r="P535" s="93"/>
      <c r="Q535" s="93"/>
      <c r="R535" s="93"/>
    </row>
    <row r="536" spans="1:18" x14ac:dyDescent="0.2">
      <c r="A536" s="73" t="s">
        <v>196</v>
      </c>
      <c r="B536" s="21">
        <v>4.4999999999999998E-2</v>
      </c>
      <c r="C536" s="21">
        <v>3.1E-2</v>
      </c>
      <c r="D536" s="21">
        <v>2.7E-2</v>
      </c>
      <c r="E536" s="21">
        <v>4.3999999999999997E-2</v>
      </c>
      <c r="F536" s="21">
        <v>4.1000000000000002E-2</v>
      </c>
      <c r="G536" s="21">
        <v>0.04</v>
      </c>
      <c r="L536" s="93"/>
      <c r="M536" s="93"/>
      <c r="N536" s="93"/>
      <c r="O536" s="93"/>
      <c r="P536" s="93"/>
      <c r="Q536" s="93"/>
      <c r="R536" s="93"/>
    </row>
    <row r="537" spans="1:18" x14ac:dyDescent="0.2">
      <c r="A537" s="73" t="s">
        <v>197</v>
      </c>
      <c r="B537" s="21">
        <v>0.04</v>
      </c>
      <c r="C537" s="21">
        <v>3.9E-2</v>
      </c>
      <c r="D537" s="21">
        <v>0.04</v>
      </c>
      <c r="E537" s="21">
        <v>5.6000000000000001E-2</v>
      </c>
      <c r="F537" s="21">
        <v>6.4000000000000001E-2</v>
      </c>
      <c r="G537" s="21">
        <v>5.6000000000000001E-2</v>
      </c>
      <c r="L537" s="93"/>
      <c r="M537" s="93"/>
      <c r="N537" s="93"/>
      <c r="O537" s="93"/>
      <c r="P537" s="93"/>
      <c r="Q537" s="93"/>
      <c r="R537" s="93"/>
    </row>
    <row r="538" spans="1:18" x14ac:dyDescent="0.2">
      <c r="A538" s="73" t="s">
        <v>198</v>
      </c>
      <c r="B538" s="21">
        <v>5.8000000000000003E-2</v>
      </c>
      <c r="C538" s="21">
        <v>4.1000000000000002E-2</v>
      </c>
      <c r="D538" s="21">
        <v>2.8000000000000001E-2</v>
      </c>
      <c r="E538" s="21">
        <v>5.7000000000000002E-2</v>
      </c>
      <c r="F538" s="21">
        <v>5.1999999999999998E-2</v>
      </c>
      <c r="G538" s="21">
        <v>8.4000000000000005E-2</v>
      </c>
      <c r="L538" s="93"/>
      <c r="M538" s="93"/>
      <c r="N538" s="93"/>
      <c r="O538" s="93"/>
      <c r="P538" s="93"/>
      <c r="Q538" s="93"/>
      <c r="R538" s="93"/>
    </row>
    <row r="539" spans="1:18" x14ac:dyDescent="0.2">
      <c r="A539" s="73" t="s">
        <v>199</v>
      </c>
      <c r="B539" s="21">
        <v>3.2000000000000001E-2</v>
      </c>
      <c r="C539" s="21">
        <v>2.9000000000000001E-2</v>
      </c>
      <c r="D539" s="21">
        <v>2.5999999999999999E-2</v>
      </c>
      <c r="E539" s="21">
        <v>4.8000000000000001E-2</v>
      </c>
      <c r="F539" s="21">
        <v>4.5999999999999999E-2</v>
      </c>
      <c r="G539" s="21">
        <v>4.5999999999999999E-2</v>
      </c>
      <c r="L539" s="93"/>
      <c r="M539" s="93"/>
      <c r="N539" s="93"/>
      <c r="O539" s="93"/>
      <c r="P539" s="93"/>
      <c r="Q539" s="93"/>
      <c r="R539" s="93"/>
    </row>
    <row r="540" spans="1:18" x14ac:dyDescent="0.2">
      <c r="A540" s="73" t="s">
        <v>201</v>
      </c>
      <c r="B540" s="21">
        <v>3.2000000000000001E-2</v>
      </c>
      <c r="C540" s="21">
        <v>3.4000000000000002E-2</v>
      </c>
      <c r="D540" s="21">
        <v>4.2999999999999997E-2</v>
      </c>
      <c r="E540" s="21">
        <v>5.1999999999999998E-2</v>
      </c>
      <c r="F540" s="21">
        <v>6.2E-2</v>
      </c>
      <c r="G540" s="21">
        <v>6.3E-2</v>
      </c>
      <c r="L540" s="93"/>
      <c r="M540" s="93"/>
      <c r="N540" s="93"/>
      <c r="O540" s="93"/>
      <c r="P540" s="93"/>
      <c r="Q540" s="93"/>
      <c r="R540" s="93"/>
    </row>
    <row r="541" spans="1:18" x14ac:dyDescent="0.2">
      <c r="A541" s="73" t="s">
        <v>200</v>
      </c>
      <c r="B541" s="21">
        <v>4.1000000000000002E-2</v>
      </c>
      <c r="C541" s="21">
        <v>3.2000000000000001E-2</v>
      </c>
      <c r="D541" s="21">
        <v>4.2000000000000003E-2</v>
      </c>
      <c r="E541" s="21">
        <v>4.2000000000000003E-2</v>
      </c>
      <c r="F541" s="21">
        <v>7.0999999999999994E-2</v>
      </c>
      <c r="G541" s="21">
        <v>5.0999999999999997E-2</v>
      </c>
      <c r="L541" s="93"/>
      <c r="M541" s="93"/>
      <c r="N541" s="93"/>
      <c r="O541" s="93"/>
      <c r="P541" s="93"/>
      <c r="Q541" s="93"/>
      <c r="R541" s="93"/>
    </row>
    <row r="542" spans="1:18" x14ac:dyDescent="0.2">
      <c r="A542" s="73" t="s">
        <v>92</v>
      </c>
      <c r="B542" s="70">
        <v>3.6999999999999998E-2</v>
      </c>
      <c r="C542" s="70">
        <v>3.4000000000000002E-2</v>
      </c>
      <c r="D542" s="70">
        <v>3.4000000000000002E-2</v>
      </c>
      <c r="E542" s="70">
        <v>4.8000000000000001E-2</v>
      </c>
      <c r="F542" s="74">
        <v>5.1999999999999998E-2</v>
      </c>
      <c r="G542" s="21">
        <v>5.1999999999999998E-2</v>
      </c>
      <c r="L542" s="93"/>
      <c r="M542" s="93"/>
      <c r="N542" s="93"/>
      <c r="O542" s="93"/>
      <c r="P542" s="93"/>
      <c r="Q542" s="93"/>
      <c r="R542" s="93"/>
    </row>
    <row r="543" spans="1:18" x14ac:dyDescent="0.2">
      <c r="A543" s="67" t="s">
        <v>489</v>
      </c>
      <c r="B543" s="20"/>
      <c r="D543" s="52"/>
      <c r="F543" s="74"/>
      <c r="L543" s="8"/>
      <c r="M543" s="8"/>
      <c r="N543" s="8"/>
      <c r="O543" s="8"/>
      <c r="P543" s="8"/>
    </row>
    <row r="544" spans="1:18" x14ac:dyDescent="0.2">
      <c r="A544" s="67"/>
      <c r="D544" s="52"/>
      <c r="L544" s="8"/>
      <c r="M544" s="8"/>
      <c r="N544" s="8"/>
      <c r="O544" s="8"/>
      <c r="P544" s="8"/>
    </row>
    <row r="545" spans="1:22" x14ac:dyDescent="0.2">
      <c r="A545" s="28" t="s">
        <v>499</v>
      </c>
      <c r="D545" s="52"/>
      <c r="L545" s="8"/>
      <c r="M545" s="8"/>
      <c r="N545" s="8"/>
      <c r="O545" s="8"/>
      <c r="P545" s="8"/>
    </row>
    <row r="546" spans="1:22" x14ac:dyDescent="0.2">
      <c r="A546" s="30" t="s">
        <v>203</v>
      </c>
      <c r="B546" s="15" t="s">
        <v>488</v>
      </c>
      <c r="C546" s="15"/>
      <c r="D546" s="15"/>
      <c r="E546" s="15"/>
      <c r="F546" s="15"/>
      <c r="G546" s="15"/>
      <c r="L546" s="8"/>
      <c r="M546" s="8"/>
      <c r="N546" s="8"/>
      <c r="O546" s="8"/>
      <c r="P546" s="8"/>
    </row>
    <row r="547" spans="1:22" x14ac:dyDescent="0.2">
      <c r="A547" s="71"/>
      <c r="B547" s="69">
        <v>2019</v>
      </c>
      <c r="C547" s="69">
        <v>2020</v>
      </c>
      <c r="D547" s="69">
        <v>2021</v>
      </c>
      <c r="E547" s="69">
        <v>2022</v>
      </c>
      <c r="F547" s="69">
        <v>2023</v>
      </c>
      <c r="G547" s="69">
        <v>2024</v>
      </c>
      <c r="H547" s="5"/>
      <c r="L547" s="8"/>
      <c r="M547" s="8"/>
      <c r="N547" s="8"/>
      <c r="O547" s="8"/>
      <c r="P547" s="8"/>
    </row>
    <row r="548" spans="1:22" x14ac:dyDescent="0.2">
      <c r="A548" s="73" t="s">
        <v>500</v>
      </c>
      <c r="B548" s="74">
        <v>3.5999999999999997E-2</v>
      </c>
      <c r="C548" s="74">
        <v>3.4000000000000002E-2</v>
      </c>
      <c r="D548" s="74">
        <v>3.4000000000000002E-2</v>
      </c>
      <c r="E548" s="74">
        <v>4.8000000000000001E-2</v>
      </c>
      <c r="F548" s="74">
        <v>5.1999999999999998E-2</v>
      </c>
      <c r="G548" s="74">
        <v>5.1999999999999998E-2</v>
      </c>
      <c r="L548" s="8"/>
      <c r="M548" s="8"/>
      <c r="N548" s="8"/>
      <c r="O548" s="8"/>
      <c r="P548" s="8"/>
      <c r="Q548" s="93"/>
      <c r="R548" s="93"/>
      <c r="S548" s="93"/>
      <c r="T548" s="93"/>
      <c r="U548" s="93"/>
      <c r="V548" s="93"/>
    </row>
    <row r="549" spans="1:22" x14ac:dyDescent="0.2">
      <c r="A549" s="73" t="s">
        <v>205</v>
      </c>
      <c r="B549" s="74">
        <v>0.04</v>
      </c>
      <c r="C549" s="74">
        <v>3.2000000000000001E-2</v>
      </c>
      <c r="D549" s="74">
        <v>3.2000000000000001E-2</v>
      </c>
      <c r="E549" s="74">
        <v>5.2999999999999999E-2</v>
      </c>
      <c r="F549" s="74">
        <v>5.3999999999999999E-2</v>
      </c>
      <c r="G549" s="74">
        <v>5.1999999999999998E-2</v>
      </c>
      <c r="L549" s="8"/>
      <c r="M549" s="8"/>
      <c r="N549" s="8"/>
      <c r="O549" s="8"/>
      <c r="P549" s="8"/>
      <c r="Q549" s="93"/>
      <c r="R549" s="93"/>
      <c r="S549" s="93"/>
      <c r="T549" s="93"/>
      <c r="U549" s="93"/>
      <c r="V549" s="93"/>
    </row>
    <row r="550" spans="1:22" x14ac:dyDescent="0.2">
      <c r="A550" s="73" t="s">
        <v>501</v>
      </c>
      <c r="B550" s="74">
        <v>4.2999999999999997E-2</v>
      </c>
      <c r="C550" s="74">
        <v>4.3999999999999997E-2</v>
      </c>
      <c r="D550" s="74">
        <v>3.7999999999999999E-2</v>
      </c>
      <c r="E550" s="74">
        <v>4.1000000000000002E-2</v>
      </c>
      <c r="F550" s="74">
        <v>5.2999999999999999E-2</v>
      </c>
      <c r="G550" s="74">
        <v>0.06</v>
      </c>
      <c r="L550" s="8"/>
      <c r="M550" s="8"/>
      <c r="N550" s="8"/>
      <c r="O550" s="8"/>
      <c r="P550" s="8"/>
      <c r="Q550" s="93"/>
      <c r="R550" s="93"/>
      <c r="S550" s="93"/>
      <c r="T550" s="93"/>
      <c r="U550" s="93"/>
      <c r="V550" s="93"/>
    </row>
    <row r="551" spans="1:22" x14ac:dyDescent="0.2">
      <c r="A551" s="73" t="s">
        <v>92</v>
      </c>
      <c r="B551" s="70">
        <v>3.6999999999999998E-2</v>
      </c>
      <c r="C551" s="70">
        <v>3.4000000000000002E-2</v>
      </c>
      <c r="D551" s="70">
        <v>3.4000000000000002E-2</v>
      </c>
      <c r="E551" s="70">
        <v>4.8000000000000001E-2</v>
      </c>
      <c r="F551" s="70">
        <v>5.1999999999999998E-2</v>
      </c>
      <c r="G551" s="74">
        <v>5.1999999999999998E-2</v>
      </c>
      <c r="L551" s="8"/>
      <c r="M551" s="8"/>
      <c r="N551" s="8"/>
      <c r="O551" s="8"/>
      <c r="P551" s="8"/>
      <c r="Q551" s="93"/>
      <c r="R551" s="93"/>
      <c r="S551" s="93"/>
      <c r="T551" s="93"/>
      <c r="U551" s="93"/>
      <c r="V551" s="93"/>
    </row>
    <row r="552" spans="1:22" x14ac:dyDescent="0.2">
      <c r="A552" s="67" t="s">
        <v>489</v>
      </c>
      <c r="L552" s="8"/>
      <c r="M552" s="8"/>
      <c r="N552" s="8"/>
      <c r="O552" s="8"/>
      <c r="P552" s="8"/>
    </row>
    <row r="553" spans="1:22" x14ac:dyDescent="0.2">
      <c r="A553" s="67"/>
      <c r="L553" s="8"/>
      <c r="M553" s="8"/>
      <c r="N553" s="8"/>
      <c r="O553" s="8"/>
      <c r="P553" s="8"/>
    </row>
    <row r="554" spans="1:22" x14ac:dyDescent="0.2">
      <c r="L554" s="8"/>
      <c r="M554" s="8"/>
      <c r="N554" s="8"/>
      <c r="O554" s="8"/>
      <c r="P554" s="8"/>
    </row>
    <row r="555" spans="1:22" x14ac:dyDescent="0.2">
      <c r="L555" s="8"/>
    </row>
    <row r="556" spans="1:22" x14ac:dyDescent="0.2">
      <c r="L556" s="8"/>
    </row>
    <row r="557" spans="1:22" x14ac:dyDescent="0.2">
      <c r="L557" s="8"/>
    </row>
    <row r="558" spans="1:22" x14ac:dyDescent="0.2">
      <c r="L558" s="8"/>
    </row>
    <row r="559" spans="1:22" x14ac:dyDescent="0.2">
      <c r="L559" s="8"/>
    </row>
    <row r="560" spans="1:2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sheetData>
  <hyperlinks>
    <hyperlink ref="D2" location="Cover!A1" display="Return to: Cover" xr:uid="{08554E75-DBBF-4EF2-95BC-C5DAD2C7D99E}"/>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A01D47DD30CBB54F95863B7DC80A2CEC" ma:contentTypeVersion="12" ma:contentTypeDescription="WebCM Documents Content Type" ma:contentTypeScope="" ma:versionID="e4139b3a0e7d3d8cb92e2992b6712403">
  <xsd:schema xmlns:xsd="http://www.w3.org/2001/XMLSchema" xmlns:xs="http://www.w3.org/2001/XMLSchema" xmlns:p="http://schemas.microsoft.com/office/2006/metadata/properties" xmlns:ns1="http://schemas.microsoft.com/sharepoint/v3" xmlns:ns2="76b566cd-adb9-46c2-964b-22eba181fd0b" xmlns:ns3="cb9114c1-daad-44dd-acad-30f4246641f2" targetNamespace="http://schemas.microsoft.com/office/2006/metadata/properties" ma:root="true" ma:fieldsID="df9e21a9d9be030ba6d9139b7d031c32" ns1:_="" ns2:_="" ns3:_="">
    <xsd:import namespace="http://schemas.microsoft.com/sharepoint/v3"/>
    <xsd:import namespace="76b566cd-adb9-46c2-964b-22eba181fd0b"/>
    <xsd:import namespace="cb9114c1-daad-44dd-acad-30f4246641f2"/>
    <xsd:element name="properties">
      <xsd:complexType>
        <xsd:sequence>
          <xsd:element name="documentManagement">
            <xsd:complexType>
              <xsd:all>
                <xsd:element ref="ns1:DEECD_Description" minOccurs="0"/>
                <xsd:element ref="ns1:DEECD_Publisher" minOccurs="0"/>
                <xsd:element ref="ns1:DEECD_Keywords" minOccurs="0"/>
                <xsd:element ref="ns1:DEECD_Expired" minOccurs="0"/>
                <xsd:element ref="ns2:PublishingStartDate" minOccurs="0"/>
                <xsd:element ref="ns1:PublishingExpirationDate" minOccurs="0"/>
                <xsd:element ref="ns3:TaxCatchAll" minOccurs="0"/>
                <xsd:element ref="ns2:pfad5814e62747ed9f131defefc62dac" minOccurs="0"/>
                <xsd:element ref="ns2:a319977fc8504e09982f090ae1d7c602" minOccurs="0"/>
                <xsd:element ref="ns2:ofbb8b9a280a423a91cf717fb81349cd" minOccurs="0"/>
                <xsd:element ref="ns2:b1688cb4a3a940449dc8286705012a42" minOccurs="0"/>
                <xsd:element ref="ns2:hyperlink" minOccurs="0"/>
                <xsd:element ref="ns2:hyperlink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nillable="true" ma:displayName="Description" ma:description="" ma:internalName="DEECD_Description">
      <xsd:simpleType>
        <xsd:restriction base="dms:Note">
          <xsd:maxLength value="255"/>
        </xsd:restriction>
      </xsd:simpleType>
    </xsd:element>
    <xsd:element name="DEECD_Publisher" ma:index="3" nillable="true" ma:displayName="Publisher" ma:default="Department of Education and Training" ma:internalName="DEECD_Publisher">
      <xsd:simpleType>
        <xsd:restriction base="dms:Text">
          <xsd:maxLength value="255"/>
        </xsd:restriction>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ExpirationDate" ma:index="10"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b566cd-adb9-46c2-964b-22eba181fd0b" elementFormDefault="qualified">
    <xsd:import namespace="http://schemas.microsoft.com/office/2006/documentManagement/types"/>
    <xsd:import namespace="http://schemas.microsoft.com/office/infopath/2007/PartnerControls"/>
    <xsd:element name="PublishingStartDate" ma:index="9" nillable="true" ma:displayName="Scheduling Start Date" ma:internalName="PublishingStartDate">
      <xsd:simpleType>
        <xsd:restriction base="dms:Unknown"/>
      </xsd:simpleType>
    </xsd:element>
    <xsd:element name="pfad5814e62747ed9f131defefc62dac" ma:index="19" nillable="true" ma:taxonomy="true" ma:internalName="pfad5814e62747ed9f131defefc62dac" ma:taxonomyFieldName="DEECD_SubjectCategory" ma:displayName="Subject Category" ma:readOnly="false"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element name="a319977fc8504e09982f090ae1d7c602" ma:index="20" nillable="true" ma:taxonomy="true" ma:internalName="a319977fc8504e09982f090ae1d7c602" ma:taxonomyFieldName="DEECD_ItemType" ma:displayName="Item Type" ma:default="10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1" nillable="true" ma:taxonomy="true" ma:internalName="ofbb8b9a280a423a91cf717fb81349cd" ma:taxonomyFieldName="DEECD_Author" ma:displayName="Author" ma:default="94;#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2"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hyperlink" ma:index="24"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hyperlink2" ma:index="25" nillable="true" ma:displayName="hyperlink2" ma:format="Hyperlink" ma:internalName="hyperlink2"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9114c1-daad-44dd-acad-30f4246641f2">
      <Value>101</Value>
      <Value>94</Value>
    </TaxCatchAll>
    <DEECD_Publisher xmlns="http://schemas.microsoft.com/sharepoint/v3">Department of Education and Training</DEECD_Publisher>
    <hyperlink xmlns="76b566cd-adb9-46c2-964b-22eba181fd0b">
      <Url xsi:nil="true"/>
      <Description xsi:nil="true"/>
    </hyperlink>
    <a319977fc8504e09982f090ae1d7c602 xmlns="76b566cd-adb9-46c2-964b-22eba181fd0b">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DEECD_Expired xmlns="http://schemas.microsoft.com/sharepoint/v3">false</DEECD_Expired>
    <DEECD_Keywords xmlns="http://schemas.microsoft.com/sharepoint/v3" xsi:nil="true"/>
    <PublishingExpirationDate xmlns="http://schemas.microsoft.com/sharepoint/v3" xsi:nil="true"/>
    <DEECD_Description xmlns="http://schemas.microsoft.com/sharepoint/v3" xsi:nil="true"/>
    <b1688cb4a3a940449dc8286705012a42 xmlns="76b566cd-adb9-46c2-964b-22eba181fd0b">
      <Terms xmlns="http://schemas.microsoft.com/office/infopath/2007/PartnerControls"/>
    </b1688cb4a3a940449dc8286705012a42>
    <hyperlink2 xmlns="76b566cd-adb9-46c2-964b-22eba181fd0b">
      <Url xsi:nil="true"/>
      <Description xsi:nil="true"/>
    </hyperlink2>
    <PublishingStartDate xmlns="76b566cd-adb9-46c2-964b-22eba181fd0b" xsi:nil="true"/>
    <ofbb8b9a280a423a91cf717fb81349cd xmlns="76b566cd-adb9-46c2-964b-22eba181fd0b">
      <Terms xmlns="http://schemas.microsoft.com/office/infopath/2007/PartnerControls">
        <TermInfo xmlns="http://schemas.microsoft.com/office/infopath/2007/PartnerControls">
          <TermName xmlns="http://schemas.microsoft.com/office/infopath/2007/PartnerControls">Education</TermName>
          <TermId xmlns="http://schemas.microsoft.com/office/infopath/2007/PartnerControls">5232e41c-5101-41fe-b638-7d41d1371531</TermId>
        </TermInfo>
      </Terms>
    </ofbb8b9a280a423a91cf717fb81349cd>
    <pfad5814e62747ed9f131defefc62dac xmlns="76b566cd-adb9-46c2-964b-22eba181fd0b">
      <Terms xmlns="http://schemas.microsoft.com/office/infopath/2007/PartnerControls"/>
    </pfad5814e62747ed9f131defefc62dac>
  </documentManagement>
</p:properties>
</file>

<file path=customXml/itemProps1.xml><?xml version="1.0" encoding="utf-8"?>
<ds:datastoreItem xmlns:ds="http://schemas.openxmlformats.org/officeDocument/2006/customXml" ds:itemID="{6AE40976-2C90-4114-A21E-4FE942A3DE1E}">
  <ds:schemaRefs>
    <ds:schemaRef ds:uri="http://schemas.microsoft.com/sharepoint/v3/contenttype/forms"/>
  </ds:schemaRefs>
</ds:datastoreItem>
</file>

<file path=customXml/itemProps2.xml><?xml version="1.0" encoding="utf-8"?>
<ds:datastoreItem xmlns:ds="http://schemas.openxmlformats.org/officeDocument/2006/customXml" ds:itemID="{821287F6-BD39-4F8B-8A29-88C8103D3F43}"/>
</file>

<file path=customXml/itemProps3.xml><?xml version="1.0" encoding="utf-8"?>
<ds:datastoreItem xmlns:ds="http://schemas.openxmlformats.org/officeDocument/2006/customXml" ds:itemID="{EE887E0A-6E7D-4595-A61A-1FB2BF0ED8A4}">
  <ds:schemaRef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76b566cd-adb9-46c2-964b-22eba181fd0b"/>
    <ds:schemaRef ds:uri="cb9114c1-daad-44dd-acad-30f4246641f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Cover</vt:lpstr>
      <vt:lpstr>1.1 Registered teachers</vt:lpstr>
      <vt:lpstr>1.2 Potential supply pool</vt:lpstr>
      <vt:lpstr>2.1 Supply and demand</vt:lpstr>
      <vt:lpstr>3.1 ITEs</vt:lpstr>
      <vt:lpstr>3.2 Application and destination</vt:lpstr>
      <vt:lpstr>4.1 Early childhood workforce</vt:lpstr>
      <vt:lpstr>4.2 School workforce</vt:lpstr>
      <vt:lpstr>4.3 Government primary</vt:lpstr>
      <vt:lpstr>4.4 Government secondary</vt:lpstr>
      <vt:lpstr>4.5 Catholic</vt:lpstr>
      <vt:lpstr>4.6 Special and EAL</vt:lpstr>
      <vt:lpstr>4.7 Enrolments</vt:lpstr>
      <vt:lpstr>5.1 Appendix</vt:lpstr>
      <vt:lpstr>'2.1 Supply and demand'!_Toc43126825</vt:lpstr>
      <vt:lpstr>'2.1 Supply and demand'!_Toc43126826</vt:lpstr>
      <vt:lpstr>'2.1 Supply and demand'!_Toc43126827</vt:lpstr>
      <vt:lpstr>'2.1 Supply and demand'!_Toc43126828</vt:lpstr>
      <vt:lpstr>'2.1 Supply and demand'!_Toc43126831</vt:lpstr>
      <vt:lpstr>'2.1 Supply and demand'!_Toc43126832</vt:lpstr>
      <vt:lpstr>'2.1 Supply and demand'!_Toc43126838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Teacher Workforce Snapshot 2023 Supplementary data</dc:title>
  <dc:subject/>
  <dc:creator>James Hulonce</dc:creator>
  <cp:keywords/>
  <dc:description/>
  <cp:lastModifiedBy>Cameron Lidstone</cp:lastModifiedBy>
  <cp:revision/>
  <dcterms:created xsi:type="dcterms:W3CDTF">2022-07-04T04:30:48Z</dcterms:created>
  <dcterms:modified xsi:type="dcterms:W3CDTF">2025-12-03T22:55:07Z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0x0101008840106FE30D4F50BC61A726A7CA6E3800A01D47DD30CBB54F95863B7DC80A2CEC</vt:lpwstr>
  </property>
  <property fmtid="{D5CDD505-2E9C-101B-9397-08002B2CF9AE}" pid="3" name="DEECD_Author">
    <vt:lpwstr>94;#Education|5232e41c-5101-41fe-b638-7d41d1371531</vt:lpwstr>
  </property>
  <property fmtid="{D5CDD505-2E9C-101B-9397-08002B2CF9AE}" pid="4" name="a319977fc8504e09982f090ae1d7c602">
    <vt:lpwstr>Page|eb523acf-a821-456c-a76b-7607578309d7</vt:lpwstr>
  </property>
  <property fmtid="{D5CDD505-2E9C-101B-9397-08002B2CF9AE}" pid="5" name="DEECD_ItemType">
    <vt:lpwstr>101;#Page|eb523acf-a821-456c-a76b-7607578309d7</vt:lpwstr>
  </property>
  <property fmtid="{D5CDD505-2E9C-101B-9397-08002B2CF9AE}" pid="6" name="ofbb8b9a280a423a91cf717fb81349cd">
    <vt:lpwstr>Education|5232e41c-5101-41fe-b638-7d41d1371531</vt:lpwstr>
  </property>
</Properties>
</file>