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2"/>
  <workbookPr/>
  <mc:AlternateContent xmlns:mc="http://schemas.openxmlformats.org/markup-compatibility/2006">
    <mc:Choice Requires="x15">
      <x15ac:absPath xmlns:x15ac="http://schemas.microsoft.com/office/spreadsheetml/2010/11/ac" url="https://eduvic-my.sharepoint.com/personal/elaine_wu_education_vic_gov_au/Documents/working folder/Datavic Entry/Finalised/"/>
    </mc:Choice>
  </mc:AlternateContent>
  <xr:revisionPtr revIDLastSave="1019" documentId="8_{21D72AE6-A919-4FE9-BED4-54BB7D88914E}" xr6:coauthVersionLast="47" xr6:coauthVersionMax="47" xr10:uidLastSave="{BD1F00EC-8F0E-4F08-8B27-D878F60701E8}"/>
  <bookViews>
    <workbookView xWindow="-120" yWindow="-120" windowWidth="29040" windowHeight="15840" firstSheet="6" activeTab="1" xr2:uid="{00000000-000D-0000-FFFF-FFFF00000000}"/>
  </bookViews>
  <sheets>
    <sheet name="Strategy, review and regulation" sheetId="2" r:id="rId1"/>
    <sheet name="Early Childhood Development" sheetId="3" r:id="rId2"/>
    <sheet name="School Education - Primary" sheetId="4" r:id="rId3"/>
    <sheet name="School Education - Secondary" sheetId="5" r:id="rId4"/>
    <sheet name="Training, Higher Education, Wor" sheetId="6" r:id="rId5"/>
    <sheet name="Suport Services Delivery" sheetId="7" r:id="rId6"/>
    <sheet name="Support for Students with Disab" sheetId="8" r:id="rId7"/>
  </sheets>
  <definedNames>
    <definedName name="_xlnm._FilterDatabase" localSheetId="1" hidden="1">'Early Childhood Development'!$A$1:$M$17</definedName>
    <definedName name="_xlnm._FilterDatabase" localSheetId="2" hidden="1">'School Education - Primary'!$A$1:$M$42</definedName>
    <definedName name="_xlnm._FilterDatabase" localSheetId="0" hidden="1">'Strategy, review and regulation'!$A$1:$M$17</definedName>
    <definedName name="_xlnm._FilterDatabase" localSheetId="4" hidden="1">'Training, Higher Education, Wor'!$A$1:$I$16</definedName>
    <definedName name="_Hlk77161208" localSheetId="3">'School Education - Secondary'!#REF!</definedName>
    <definedName name="_Hlk77161241" localSheetId="3">'School Education - Secondary'!#REF!</definedName>
    <definedName name="_Hlk77161263" localSheetId="3">'School Education - Secondary'!#REF!</definedName>
    <definedName name="_Hlk77161280" localSheetId="3">'School Education - Secondary'!#REF!</definedName>
    <definedName name="_xlnm.Print_Area" localSheetId="1">'Early Childhood Development'!$A$1:$I$6</definedName>
    <definedName name="_xlnm.Print_Area" localSheetId="2">'School Education - Primary'!$A$1:$I$29</definedName>
    <definedName name="_xlnm.Print_Area" localSheetId="3">'School Education - Secondary'!#REF!</definedName>
    <definedName name="_xlnm.Print_Area" localSheetId="0">'Strategy, review and regulation'!$A$1:$I$6</definedName>
    <definedName name="_xlnm.Print_Area" localSheetId="5">'Suport Services Delivery'!#REF!</definedName>
    <definedName name="_xlnm.Print_Area" localSheetId="6">'Support for Students with Disab'!#REF!</definedName>
    <definedName name="_xlnm.Print_Area" localSheetId="4">'Training, Higher Education, Wor'!#REF!</definedName>
    <definedName name="_xlnm.Print_Titles" localSheetId="1">'Early Childhood Development'!$1:$1</definedName>
    <definedName name="_xlnm.Print_Titles" localSheetId="2">'School Education - Primary'!$1:$1</definedName>
    <definedName name="_xlnm.Print_Titles" localSheetId="3">'School Education - Secondary'!#REF!</definedName>
    <definedName name="_xlnm.Print_Titles" localSheetId="0">'Strategy, review and regulation'!$1:$1</definedName>
    <definedName name="_xlnm.Print_Titles" localSheetId="5">'Suport Services Delivery'!#REF!</definedName>
    <definedName name="_xlnm.Print_Titles" localSheetId="6">'Support for Students with Disab'!#REF!</definedName>
    <definedName name="_xlnm.Print_Titles" localSheetId="4">'Training, Higher Education, Wor'!#REF!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 i="4" l="1"/>
  <c r="L11" i="4"/>
  <c r="L29" i="4" l="1"/>
  <c r="L27" i="4"/>
  <c r="L26" i="4"/>
  <c r="L25" i="4"/>
  <c r="L24" i="4"/>
  <c r="L23" i="4"/>
  <c r="L22" i="4"/>
  <c r="L21" i="4"/>
  <c r="L20" i="4"/>
  <c r="L19" i="4"/>
  <c r="L18" i="4"/>
  <c r="L17" i="4"/>
  <c r="L16" i="4"/>
  <c r="L15" i="4"/>
  <c r="L14" i="4"/>
  <c r="L10" i="4"/>
  <c r="L9" i="4"/>
  <c r="L8" i="4"/>
  <c r="L7" i="4"/>
  <c r="L6" i="4"/>
  <c r="L5" i="4"/>
  <c r="L3" i="4"/>
  <c r="L2" i="4"/>
  <c r="L2" i="2"/>
  <c r="L3" i="2"/>
  <c r="L4" i="2"/>
  <c r="L5" i="2"/>
  <c r="L6" i="2"/>
  <c r="L6" i="3"/>
  <c r="L3" i="3"/>
</calcChain>
</file>

<file path=xl/sharedStrings.xml><?xml version="1.0" encoding="utf-8"?>
<sst xmlns="http://schemas.openxmlformats.org/spreadsheetml/2006/main" count="932" uniqueCount="245">
  <si>
    <t>PE</t>
  </si>
  <si>
    <t>Performance measures</t>
  </si>
  <si>
    <t>QQTC</t>
  </si>
  <si>
    <t>Unit of measure</t>
  </si>
  <si>
    <t>2020–21 actual</t>
  </si>
  <si>
    <t>2020–21 target</t>
  </si>
  <si>
    <t>Performance variation (%)</t>
  </si>
  <si>
    <t>Result</t>
  </si>
  <si>
    <t>Comments</t>
  </si>
  <si>
    <t>CON_FORM</t>
  </si>
  <si>
    <t>LIST 1</t>
  </si>
  <si>
    <t>Strategy Review and Regulation</t>
  </si>
  <si>
    <t xml:space="preserve">Number of RTO quality audits and school reviews undertaken annually </t>
  </si>
  <si>
    <t>Quantity</t>
  </si>
  <si>
    <t>number</t>
  </si>
  <si>
    <t>–23.5</t>
  </si>
  <si>
    <t>Target not achieved — more than 5% variance</t>
  </si>
  <si>
    <t>The 2020–21 outcome is lower than the target due to the impact of the COVID-19 pandemic and the need to alleviate regulatory burden.</t>
  </si>
  <si>
    <t>Actual</t>
  </si>
  <si>
    <t xml:space="preserve">Education peak bodies that rate the Victorian Registration and Qualifications Authority (VRQA) effective or highly effective in performing its regulatory function </t>
  </si>
  <si>
    <t>Quality</t>
  </si>
  <si>
    <t>per cent</t>
  </si>
  <si>
    <t>Target achieved or exceeded</t>
  </si>
  <si>
    <t xml:space="preserve">This performance measure relates to the calendar year. </t>
  </si>
  <si>
    <t>Expected Outcome</t>
  </si>
  <si>
    <t>Regulated schools and RTOs that rate the VRQA effective or highly effective in performing its regulatory function</t>
  </si>
  <si>
    <t xml:space="preserve">Percentage of government schools where an enrolment audit is conducted </t>
  </si>
  <si>
    <t>–65.2</t>
  </si>
  <si>
    <t>This performance measure relates to the calendar year. The 2020–21 outcome is lower than the target because of fewer approved audits being conducted due to the COVID-19 pandemic.</t>
  </si>
  <si>
    <t xml:space="preserve">Total output cost </t>
  </si>
  <si>
    <t>Cost</t>
  </si>
  <si>
    <t>$ million</t>
  </si>
  <si>
    <t>–2.6</t>
  </si>
  <si>
    <t>–</t>
  </si>
  <si>
    <t>Non-Cost</t>
  </si>
  <si>
    <t>Total</t>
  </si>
  <si>
    <t>Early Childhood Development</t>
  </si>
  <si>
    <t>School Education - Primary</t>
  </si>
  <si>
    <t>School Education - Secondary</t>
  </si>
  <si>
    <t>Training, Higher Education, Workforce Development and Skills</t>
  </si>
  <si>
    <t>Support Services Delivery</t>
  </si>
  <si>
    <t>Support for Students with Disabilities</t>
  </si>
  <si>
    <t>Output Group</t>
  </si>
  <si>
    <t>Children funded to participate in kindergarten in the year before school</t>
  </si>
  <si>
    <t>–1.4</t>
  </si>
  <si>
    <t>Target not achieved — less than 5% variance</t>
  </si>
  <si>
    <t>This performance measure relates to the calendar year, and includes first and second year kindergarten participants.</t>
  </si>
  <si>
    <t>Aboriginal children funded to participate in kindergarten in the year before school</t>
  </si>
  <si>
    <t>This performance measure relates to the calendar year and includes first and second year Aboriginal kindergarten participants. The 2020–21 outcome is higher than the target due to the higher than previously estimated Aboriginal population in the year before school, and increased service participation by this group.</t>
  </si>
  <si>
    <t>Kindergarten participation rate in the year before school</t>
  </si>
  <si>
    <t>–7.2</t>
  </si>
  <si>
    <t>This performance measure relates to the calendar year and excludes children who participate in a second year of the four-year old kindergarten program. The 2020–21 outcome is lower than the 2020–21 target, due in part to the impact of the COVID-19 pandemic on the number of children enrolling after the kindergarten year commenced, with very few children enrolling from Term 2 onwards.</t>
  </si>
  <si>
    <t>Kindergarten participation rate for Aboriginal children in the year before school</t>
  </si>
  <si>
    <t>This performance measure relates to the calendar year, and excludes children who participate in a second year of the four-year-old kindergarten program. The 2020–21 outcome is higher than the target due to the continued success of initiatives to increase participation for Aboriginal children, including the Koorie Kids Shine at Kindergarten campaign.</t>
  </si>
  <si>
    <t>Children funded to participate in kindergarten in the year two years before school</t>
  </si>
  <si>
    <t>This performance measure relates to the calendar year, and includes children in Early Start Kindergarten (ESK) and the phased rollout of Three-Year-old Kindergarten. The 2020–21 outcome is higher than the target due to an increase in ESK uptake among children known to Child Protection. This reflects targeted interventions aimed at increasing participation of vulnerable children in funded kindergarten, including Early Childhood LOOKOUT, supporting children in out‑of-home care.</t>
  </si>
  <si>
    <t>Average number of inspections per service</t>
  </si>
  <si>
    <t>–31.8</t>
  </si>
  <si>
    <t>This performance measure relates to the calendar year. The 2020–21 outcome is lower than the target, because fewer compliance inspections and quality audits were conducted in the first half of 2020 due to the COVID-19 pandemic.</t>
  </si>
  <si>
    <t>Proportion of approved eligible services assessed and rated</t>
  </si>
  <si>
    <t>–75.0</t>
  </si>
  <si>
    <t>This performance measure relates to the calendar year. The 2020–21 outcome is lower than the target because the assessment and rating process was suspended for most of 2020 due to the COVID-19 pandemic.</t>
  </si>
  <si>
    <t>Education and care services offering a funded kindergarten program assessed as exceeding the National Quality Standard</t>
  </si>
  <si>
    <t>–6.5</t>
  </si>
  <si>
    <t>This performance measure relates to the calendar year. The 2020–21 outcome is lower than the target due to the higher than usual number of long day care services that were newly funded to deliver a kindergarten program in 2020, being assessed as 'meeting' (or below) the National Quality Standard. The impact of changes made to the requirements to be assessed as 'exceeding' also contributed to this outcome.</t>
  </si>
  <si>
    <t>Education and care services offering a funded kindergarten program assessed as meeting or exceeding the National Quality Standard</t>
  </si>
  <si>
    <t>This performance measure relates to the calendar year.</t>
  </si>
  <si>
    <t>Parent satisfaction with kindergarten services</t>
  </si>
  <si>
    <t>This performance measure relates to the calendar year and includes funded kindergarten providers. No outcome has been reported in 2020–21 because the kindergarten satisfaction survey was cancelled due to the COVID-19 pandemic. This impacted the underlying data collection.</t>
  </si>
  <si>
    <t>Total output cost</t>
  </si>
  <si>
    <t>Investment in non-government schools (primary)</t>
  </si>
  <si>
    <t>–3.2</t>
  </si>
  <si>
    <t>Percentage of government primary school students receiving equity funding</t>
  </si>
  <si>
    <t>–3.8</t>
  </si>
  <si>
    <t>This performance measure relates to the calendar year and refers to government schools only.</t>
  </si>
  <si>
    <t>Number of teachers who completed professional development as Mathematics and Science Specialists</t>
  </si>
  <si>
    <t>Number of Assistant Principals participating in leadership development programs, including the Aspiring Principals Program</t>
  </si>
  <si>
    <t>–44.6</t>
  </si>
  <si>
    <t>This performance measure relates to the calendar year and refers to government schools only. The 2020–21 outcome is lower than the target due to the COVID-19 pandemic.</t>
  </si>
  <si>
    <t>Number of principals participating in leadership development programs, including the Expert Leaders of Education Program</t>
  </si>
  <si>
    <t>–39.0</t>
  </si>
  <si>
    <t>Number of school staff who are not principals or assistant principals participating in leadership development programs, including the Aspiring Principals Program and the Local Leaders Program</t>
  </si>
  <si>
    <t>–17.7</t>
  </si>
  <si>
    <t>This performance measure relates to the calendar year and refers to government schools only. This performance measure includes all school staff (teaching and education support). The 2020–21 outcome is lower than the target due to the COVID-19 pandemic.</t>
  </si>
  <si>
    <t>Number of teachers completing mentoring training</t>
  </si>
  <si>
    <t>This performance measure relates to the calendar year and includes early childhood teachers. The 2020–21 outcome is lower than the target due to a small number of participants who cancelled or postponed their attendance in response to the COVID-19 pandemic, and the move to remote and flexible learning in Term 2, 2020.</t>
  </si>
  <si>
    <t>Number of Victorian schools participating as a lead school for the Respectful Relationships Initiative</t>
  </si>
  <si>
    <t>This performance measure relates to primary and secondary schools.</t>
  </si>
  <si>
    <t>Number of school-based staff who have participated in whole-school Respectful Relationships professional learning initiative</t>
  </si>
  <si>
    <t>This performance measure relates to the calendar year and refers to primary and secondary schools.</t>
  </si>
  <si>
    <t>Number of schools able to access the Digital Assessment Library</t>
  </si>
  <si>
    <t>This performance measure relates to the calendar year. The 2020–21 outcome is higher than the target due to a greater than expected amount of content becoming available through the library for construction of tests.</t>
  </si>
  <si>
    <t>Number of Digital Assessment Library items developed</t>
  </si>
  <si>
    <t>Number of schools supported with strategic business and financial support</t>
  </si>
  <si>
    <t>This performance measure relates to the calendar year and refers to government schools only. The 2020–21 outcome is higher than the target due to greater uptake of support services by schools and greater than expected demand for online training.</t>
  </si>
  <si>
    <t>Number of school staff attending strategic business and financial support training</t>
  </si>
  <si>
    <t>–53.3</t>
  </si>
  <si>
    <t>This performance measure relates to the calendar year and refers to government schools only. The 2020–21 outcome is lower than the target due to a number of scheduled training sessions not being delivered during 2020 because of the COVID-19 pandemic.</t>
  </si>
  <si>
    <t>Proportion of eligible schools in receipt of funding for the Swimming in Schools program</t>
  </si>
  <si>
    <t>Units of service provided by Data and Evidence Coaches</t>
  </si>
  <si>
    <t>–18.1</t>
  </si>
  <si>
    <t>This performance measure relates to the calendar year and refers to government schools only. The 2020–21 outcome is lower than the target, with the COVID-19 pandemic affecting on-site service delivery to schools.</t>
  </si>
  <si>
    <t>Average days lost due to absence at Year 5</t>
  </si>
  <si>
    <t>This performance measure relates to the calendar year and refers to government schools only. The 2020–21 outcome is lower than the target, with the COVID-19 pandemic and the move to remote and flexible learning during 2020 resulting in fewer overall absences for illness and family holidays.</t>
  </si>
  <si>
    <t>Average days lost due to absence at Year 6</t>
  </si>
  <si>
    <t>Average days lost due to absence for Aboriginal students in Prep to Year 6</t>
  </si>
  <si>
    <t>This performance measure relates to the calendar year and refers to government schools only. The 2020–21 outcome is higher than the 2020–21 target. This is likely to be due to the COVID-19 pandemic and the move to remote and flexible learning during 2020. The rate covers all absences, including those due to illness and parent choice. This cohort is small and data is subject to volatility.</t>
  </si>
  <si>
    <t>Proportion of positive responses to school satisfaction by parents of government primary school students</t>
  </si>
  <si>
    <t>Percentage of government schools compliant with the Child Safety Standards three months after review</t>
  </si>
  <si>
    <t>–2.0</t>
  </si>
  <si>
    <t>Percentage of Aboriginal students above the bottom three bands for numeracy in Year 3 (NAPLAN testing)</t>
  </si>
  <si>
    <t>This performance measure relates to the calendar year. Due to the cancellation of 2020 NAPLAN, no outcome has been reported in 2020–21.</t>
  </si>
  <si>
    <t>Percentage of Aboriginal students above the bottom three bands for numeracy in Year 5 (NAPLAN testing)</t>
  </si>
  <si>
    <t>Percentage of Aboriginal students above the bottom three bands for reading in Year 3 (NAPLAN testing)</t>
  </si>
  <si>
    <t>Percentage of Aboriginal students above the bottom three bands for reading in Year 5 (NAPLAN testing)</t>
  </si>
  <si>
    <t>Percentage of students above the bottom three bands for numeracy in Year 3 (NAPLAN testing)</t>
  </si>
  <si>
    <t>Percentage of students above the bottom three bands for numeracy in Year 5 (NAPLAN testing)</t>
  </si>
  <si>
    <t>Percentage of students above the bottom three bands for reading in Year 3 (NAPLAN testing)</t>
  </si>
  <si>
    <t>Percentage of students above the bottom three bands for reading in Year 5 (NAPLAN testing)</t>
  </si>
  <si>
    <t>Percentage of students in the top two bands for numeracy in Year 3 (NAPLAN testing)</t>
  </si>
  <si>
    <t>Percentage of students in the top two bands for numeracy in Year 5 (NAPLAN testing)</t>
  </si>
  <si>
    <t>Percentage of students in the top two bands for reading in Year 3 (NAPLAN testing)</t>
  </si>
  <si>
    <t>Percentage of students in the top two bands for reading in Year 5 (NAPLAN testing)</t>
  </si>
  <si>
    <t>Years 5–6 students’ opinion of their connectedness with the school</t>
  </si>
  <si>
    <t>5-point scale</t>
  </si>
  <si>
    <t>–6.8</t>
  </si>
  <si>
    <t>This performance measure relates to the calendar year and refers to government schools only. The 2020–21 outcome is lower than the target, likely due to the impact of changes to survey timing and structure to account for remote learning. This, combined with the lower response rate in 2020 has reduced the comparability of results.</t>
  </si>
  <si>
    <t>Proportion of identified schools that subsequently improved their performance</t>
  </si>
  <si>
    <t>This performance measure relates to the calendar year and refers to government schools only. Due to the cancellation of 2020 NAPLAN, no outcome has been reported in 2020–21.</t>
  </si>
  <si>
    <t>Proportion of participants rating (at or above ‘significant’) the impact of the Bastow Institute of Educational Leadership’s professional learning on their own development and practice</t>
  </si>
  <si>
    <t>This performance measure relates to the calendar year. The 2020–21 outcome is higher than the target due to the continued strong quality and effectiveness of Bastow programs, and indicates the maintenance of the quality approach in selection and transition of programs to online as Bastow responded to the COVID-19 pandemic. This represents an update of the 2020–21 outcome from 78 per cent as published in State Budget Paper 3.</t>
  </si>
  <si>
    <t>Proportion of participants who are satisfied with the Bastow Institute of Educational Leadership’s professional learning and development training’</t>
  </si>
  <si>
    <t>This performance measure relates to the calendar year. The 2020–21 outcome is higher than the target due to the continued strong quality and effectiveness of Bastow programs, and indicates the maintenance of the quality approach in selection and transition of programs to online as Bastow responded to the COVID-19 pandemic. This represents an update of the 2020–21 outcome from 82 per cent as published in State Budget Paper 3.</t>
  </si>
  <si>
    <t>Investment in non-government schools (secondary)</t>
  </si>
  <si>
    <t>Number of school students enrolled in VCAL</t>
  </si>
  <si>
    <t>This performance measure relates to the calendar year. The 2020–21 outcome is higher than the target due to greater than anticipated demand for the qualification.</t>
  </si>
  <si>
    <t>Number of school students participating in accredited vocational programs</t>
  </si>
  <si>
    <t>Number of school-based apprentices/trainees</t>
  </si>
  <si>
    <t>–4.9</t>
  </si>
  <si>
    <t>Proportion of all secondary schools offering vocational options to students as part of their secondary school certificate</t>
  </si>
  <si>
    <t>–1.6</t>
  </si>
  <si>
    <t>Number of students for which government secondary schools are funded to ‘catch up’</t>
  </si>
  <si>
    <t>–3.6</t>
  </si>
  <si>
    <t>Percentage of government secondary school students receiving equity funding</t>
  </si>
  <si>
    <t>–3.1</t>
  </si>
  <si>
    <t>Number of students participating in the Victorian Young Leaders program</t>
  </si>
  <si>
    <t>–34.9</t>
  </si>
  <si>
    <t>The 2020–21 outcome is lower than the target due to travel restrictions and the impact of national statutory changes on delivery of the program.</t>
  </si>
  <si>
    <t>Number of partner secondary schools accessing a Tech School</t>
  </si>
  <si>
    <t>This performance measure relates to the calendar year and refers to government and non-government schools who are partnered to a Tech School. The 2020–21 outcome is higher than the target due to an increase in the number of eligible schools (new schools opening in service areas), and a higher proportion of partner schools accessing Tech School programs and support during the remote learning period.</t>
  </si>
  <si>
    <t>Average days lost due to absence in Years 11 and 12</t>
  </si>
  <si>
    <t>This performance measure relates to the calendar year and refers to government schools only. The 2020–21 outcome is lower than the target due to the COVID-19 pandemic, and the move to remote and flexible learning during 2020. A lower figure is more desirable, as it indicates that students are having fewer days away from school. The rate covers all absences, including those due to illness and parent choice.</t>
  </si>
  <si>
    <t>Average days lost due to absence in Years 7–10</t>
  </si>
  <si>
    <t xml:space="preserve">This performance measure relates to the calendar year and refers to government schools only. </t>
  </si>
  <si>
    <t>Average days lost due to absence for Aboriginal students in Years 7 to 12</t>
  </si>
  <si>
    <t>–5.7</t>
  </si>
  <si>
    <t>This performance measure relates to the calendar year and refers to government schools only. The 2020–21 outcome is higher than target. This is likely to be due to the impact of the COVID-19 pandemic and the move to remote and flexible learning during 2020. The rate covers all absences, including those due to illness and parent choice. This cohort is small and data is subject to volatility.</t>
  </si>
  <si>
    <t>Median VCE study score</t>
  </si>
  <si>
    <t>Proportion of positive responses to school satisfaction by parents of government secondary school students</t>
  </si>
  <si>
    <t>Percentage of Aboriginal students above the bottom three bands for numeracy in Year 7 (NAPLAN testing)</t>
  </si>
  <si>
    <t>This above performance measure relates to the calendar year. Due to the cancellation of 2020 NAPLAN, no outcome has been reported in 2020–21.</t>
  </si>
  <si>
    <t>Percentage of Aboriginal students above the bottom three bands for numeracy in Year 9 (NAPLAN testing)</t>
  </si>
  <si>
    <t>Percentage of Aboriginal students above the bottom three bands for reading in Year 7 (NAPLAN testing)</t>
  </si>
  <si>
    <t>Percentage of Aboriginal students above the bottom three bands for reading in Year 9 (NAPLAN testing)</t>
  </si>
  <si>
    <t>Percentage of school leavers completing a VCE VET program in a school progressing to further education, training or work</t>
  </si>
  <si>
    <t>–2.9</t>
  </si>
  <si>
    <t>Percentage of school leavers completing an intermediate or senior VCAL in a school progressing to further education, training or work</t>
  </si>
  <si>
    <t>This performance measure relates to the calendar year. The 2020–21 outcome is lower than the target due to a significant proportion of students deferring further education and training in 2020 due to challenges relating to online program delivery and reductions in employment opportunities resulting from the COVID-19 pandemic.</t>
  </si>
  <si>
    <t>Percentage of students above the bottom three bands for numeracy in Year 7 (NAPLAN testing)</t>
  </si>
  <si>
    <t>Percentage of students above the bottom three bands for numeracy in Year 9 (NAPLAN testing)</t>
  </si>
  <si>
    <t>Percentage of students above the bottom three bands for reading in Year 7 (NAPLAN testing)</t>
  </si>
  <si>
    <t>Percentage of students above the bottom three bands for reading in Year 9 (NAPLAN testing)</t>
  </si>
  <si>
    <t>Percentage of students in the top two bands for numeracy in Year 7 (NAPLAN testing)</t>
  </si>
  <si>
    <t>Percentage of students in the top two bands for numeracy in Year 9 (NAPLAN testing)</t>
  </si>
  <si>
    <t>Percentage of students in the top two bands for reading in Year 7 (NAPLAN testing)</t>
  </si>
  <si>
    <t>Percentage of students in the top two bands for reading in Year 9 (NAPLAN testing)</t>
  </si>
  <si>
    <t>Percentage of students who remain at school from Year 7 to Year 12</t>
  </si>
  <si>
    <t>–2.2</t>
  </si>
  <si>
    <t>Percentage of VCAL certificates satisfactorily completed by school students</t>
  </si>
  <si>
    <t>Years 7–9 students’ opinion of their connectedness with the school</t>
  </si>
  <si>
    <t>–2.7</t>
  </si>
  <si>
    <t>Percentage of students in out of home care receiving targeted supports in school (LOOKOUT Education Support Centres)</t>
  </si>
  <si>
    <t>–1.2</t>
  </si>
  <si>
    <t>Proportion of Navigator program participants re-engaged in schooling</t>
  </si>
  <si>
    <t>–8.6</t>
  </si>
  <si>
    <t>This performance measure relates to the calendar year. The 2020–21 outcome is lower than the target, despite an increase in participation numbers as a result of the program’s expansion into three new areas. Re‑engagement in the program is generally calculated over the course of 18 months.</t>
  </si>
  <si>
    <t>Percentage of Year 9 students with a Careers e-Portfolio</t>
  </si>
  <si>
    <t>The above performance measure relates to the calendar year and refers to government schools only.</t>
  </si>
  <si>
    <t>Training, higher education and workforce development</t>
  </si>
  <si>
    <t>Number of government-subsidised course enrolments</t>
  </si>
  <si>
    <t>–6.4</t>
  </si>
  <si>
    <t>This performance measure relates to the calendar year. The 2020–21 outcome is lower than the target due to travel restrictions, business constraints and training limitations due to the COVID-19 pandemic.</t>
  </si>
  <si>
    <t>Number of government-subsidised course enrolments in the TAFE network</t>
  </si>
  <si>
    <t>Number of government-subsidised pre-accredited module enrolments funded through the ACFE Board</t>
  </si>
  <si>
    <t>–20.5</t>
  </si>
  <si>
    <t>Number of government-subsidised apprenticeship course enrolments</t>
  </si>
  <si>
    <t>–5.5</t>
  </si>
  <si>
    <t>This performance measure relates to the calendar year. The 2020–21 outcome is lower than the target due to reduced employment opportunities (and subsequent enrolments) for apprentices in 2020 due to the COVID-19 pandemic.</t>
  </si>
  <si>
    <t>Proportion of government-subsidised enrolments related to qualifications that will lead to jobs and economic growth</t>
  </si>
  <si>
    <t>Number of government-subsidised enrolments by students living in regional Victoria</t>
  </si>
  <si>
    <t>–4.4</t>
  </si>
  <si>
    <t>Number of students without Year 12, or Certificate II or above, enrolled in a government-subsidised course at Certificate III or above</t>
  </si>
  <si>
    <t>–8.1</t>
  </si>
  <si>
    <t>This performance measure relates to the calendar year. The 2020–21 outcome is lower than the target due to travel restrictions, business constraints and training limitations resulting from the COVID-19 pandemic.</t>
  </si>
  <si>
    <t>Number of government-subsidised foundation module enrolments</t>
  </si>
  <si>
    <t>–35.0</t>
  </si>
  <si>
    <t>This performance measure relates to the calendar year. The 2020–21 outcome is lower than the target due to the COVID-19 pandemic and substitution from accredited foundation training to other types of training.</t>
  </si>
  <si>
    <t>Number of government-subsidised course enrolments by students eligible for fee concession</t>
  </si>
  <si>
    <t>–17.1</t>
  </si>
  <si>
    <t>Proportion of employers of apprentices and trainees who are satisfied with training</t>
  </si>
  <si>
    <t>This performance measure relates to the calendar year. Data for 2020–21 outcomes relate to the 2020 Victorian Employer Satisfaction Survey of 2019 training experiences.</t>
  </si>
  <si>
    <t>Proportion of VET completers who are satisfied with their training</t>
  </si>
  <si>
    <t>Proportion of VET completers with an improved employment status after training</t>
  </si>
  <si>
    <t>This performance measure relates to the calendar year. Data for 2020–21 outcomes relate to the 2020 Victorian Employer Satisfaction Survey of 2019 training experiences. The 2020–21 outcome is higher than the target, but a change in survey methodology for this measure makes it difficult to compare 2020 results with the 2020 target or 2019 results.</t>
  </si>
  <si>
    <t>Proportion of VET completers who achieved their main reason for training</t>
  </si>
  <si>
    <t>Two-year completion rate for non-apprentice commencements in government subsidised Australian Qualifications Framework qualifications</t>
  </si>
  <si>
    <t>This performance measure relates to the calendar year. Data for the 2020–21 outcome is the proportion of enrolments, which commenced in 2019 and completed at the end of 2020.</t>
  </si>
  <si>
    <t>–10.6</t>
  </si>
  <si>
    <t>The 2020–21 outcome is lower than the target primarily due to lower expenses from third party revenue, carryover into 2021–22 and budget rephasing into outyears.</t>
  </si>
  <si>
    <t>Support services delivery</t>
  </si>
  <si>
    <t>Eligible primary school students in receipt of camps, sports and excursions fund</t>
  </si>
  <si>
    <t>–5.6</t>
  </si>
  <si>
    <t>This performance measure relates to the calendar year. The 2020–21 outcome is lower than the target due to reduced number of applications from parents.</t>
  </si>
  <si>
    <t>Eligible secondary school students in receipt of camps, sports and excursions fund</t>
  </si>
  <si>
    <t>Investment in student welfare and support</t>
  </si>
  <si>
    <t xml:space="preserve"> –</t>
  </si>
  <si>
    <t>Investment in travelling allowances and transport support (excluding special needs students)</t>
  </si>
  <si>
    <t>Health assessments of prep-aged students by school nurses</t>
  </si>
  <si>
    <t>–23.2</t>
  </si>
  <si>
    <t>This performance measure relates to the calendar year. The 2020–21 outcome is lower than the target, due to the COVID-19 pandemic restricting school nursing operations.</t>
  </si>
  <si>
    <t>School students (government) supported by conveyance allowance</t>
  </si>
  <si>
    <t>–1.1</t>
  </si>
  <si>
    <t>School students (non-government) supported by conveyance allowance</t>
  </si>
  <si>
    <t>Schools allocated a nurse through the secondary school nursing program</t>
  </si>
  <si>
    <t>–1.0</t>
  </si>
  <si>
    <t>Schools funded for primary welfare officers</t>
  </si>
  <si>
    <t>School satisfaction with student support services</t>
  </si>
  <si>
    <t>–6.3</t>
  </si>
  <si>
    <t>This performance measure relates to the calendar year and refers to government schools only. The 2020–21 outcome is lower than the target, due to the COVID-19 pandemic and remote-learning requirements which changed the nature of student support services delivery to schools throughout 2020.</t>
  </si>
  <si>
    <t>Support for students with disabilities</t>
  </si>
  <si>
    <t>Eligible special school students provided with appropriate travel</t>
  </si>
  <si>
    <t>–1.7</t>
  </si>
  <si>
    <t>Students funded under the disabilities program in government schools as a proportion of the total student population</t>
  </si>
  <si>
    <t>Proportion of positive responses to school satisfaction by parents of government special school students</t>
  </si>
  <si>
    <t>–3.7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</si>
</sst>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
    <font>
      <sz val="11"/>
      <color theme="1"/>
      <name val="Calibri"/>
      <family val="2"/>
      <scheme val="minor"/>
    </font>
    <font>
      <sz val="11"/>
      <color theme="1"/>
      <name val="Calibri"/>
      <family val="2"/>
      <scheme val="minor"/>
    </font>
    <font>
      <b/>
      <sz val="9"/>
      <color rgb="FFFFFFFF"/>
      <name val="Arial"/>
      <family val="2"/>
    </font>
    <font>
      <b/>
      <sz val="9"/>
      <color rgb="FF000000"/>
      <name val="Arial"/>
      <family val="2"/>
    </font>
    <font>
      <sz val="9"/>
      <color theme="1"/>
      <name val="Arial"/>
      <family val="2"/>
    </font>
    <font>
      <b/>
      <sz val="9"/>
      <color theme="1"/>
      <name val="Arial"/>
      <family val="2"/>
    </font>
    <font>
      <sz val="9"/>
      <color rgb="FF000000"/>
      <name val="Arial"/>
      <family val="2"/>
    </font>
  </fonts>
  <fills count="5">
    <fill>
      <patternFill patternType="none"/>
    </fill>
    <fill>
      <patternFill patternType="gray125"/>
    </fill>
    <fill>
      <patternFill patternType="solid">
        <fgColor rgb="FFDBE5F1"/>
        <bgColor indexed="64"/>
      </patternFill>
    </fill>
    <fill>
      <patternFill patternType="solid">
        <fgColor theme="0"/>
        <bgColor indexed="64"/>
      </patternFill>
    </fill>
    <fill>
      <patternFill patternType="solid">
        <fgColor rgb="FFAF272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s>
  <cellStyleXfs count="2">
    <xf numFmtId="0" fontId="0" fillId="0" borderId="0"/>
    <xf numFmtId="9" fontId="1" fillId="0" borderId="0" applyFont="0" applyFill="0" applyBorder="0" applyAlignment="0" applyProtection="0"/>
  </cellStyleXfs>
  <cellXfs count="49">
    <xf numFmtId="0" fontId="0" fillId="0" borderId="0" xfId="0"/>
    <xf numFmtId="0" fontId="2" fillId="4" borderId="3" xfId="0" applyFont="1" applyFill="1" applyBorder="1" applyAlignment="1">
      <alignment horizontal="right" vertical="center" wrapText="1"/>
    </xf>
    <xf numFmtId="0" fontId="3" fillId="2" borderId="0" xfId="0" applyFont="1" applyFill="1" applyAlignment="1">
      <alignment vertical="top"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3" fillId="2" borderId="0" xfId="0" applyFont="1" applyFill="1" applyAlignment="1">
      <alignment horizontal="left" vertical="top" wrapText="1"/>
    </xf>
    <xf numFmtId="0" fontId="4" fillId="0" borderId="0" xfId="0" applyFont="1" applyAlignment="1">
      <alignment horizontal="left" vertical="top"/>
    </xf>
    <xf numFmtId="0" fontId="4" fillId="0" borderId="1" xfId="0" applyFont="1" applyBorder="1" applyAlignment="1">
      <alignment horizontal="left" vertical="top" wrapText="1"/>
    </xf>
    <xf numFmtId="165" fontId="4" fillId="0" borderId="1" xfId="1" applyNumberFormat="1" applyFont="1" applyBorder="1" applyAlignment="1">
      <alignment horizontal="left" vertical="top" wrapText="1"/>
    </xf>
    <xf numFmtId="164" fontId="4" fillId="0" borderId="0" xfId="0" applyNumberFormat="1" applyFont="1" applyAlignment="1">
      <alignment horizontal="left" vertical="top"/>
    </xf>
    <xf numFmtId="165" fontId="4" fillId="0" borderId="0" xfId="0" applyNumberFormat="1" applyFont="1" applyAlignment="1">
      <alignment horizontal="left" vertical="top"/>
    </xf>
    <xf numFmtId="0" fontId="5"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horizontal="left"/>
    </xf>
    <xf numFmtId="0" fontId="5" fillId="0" borderId="0" xfId="0" applyFont="1"/>
    <xf numFmtId="0" fontId="2" fillId="4" borderId="1" xfId="0" applyFont="1" applyFill="1" applyBorder="1" applyAlignment="1">
      <alignment horizontal="left" vertical="top" wrapText="1"/>
    </xf>
    <xf numFmtId="0" fontId="4" fillId="0" borderId="0" xfId="0" applyFont="1" applyAlignment="1">
      <alignment horizontal="left" vertical="top" wrapText="1"/>
    </xf>
    <xf numFmtId="164" fontId="4" fillId="0" borderId="0" xfId="0" applyNumberFormat="1" applyFont="1" applyAlignment="1">
      <alignment horizontal="left" vertical="top" wrapText="1"/>
    </xf>
    <xf numFmtId="165" fontId="4" fillId="0" borderId="0" xfId="0" applyNumberFormat="1" applyFont="1" applyAlignment="1">
      <alignment horizontal="left" vertical="top" wrapText="1"/>
    </xf>
    <xf numFmtId="0" fontId="5" fillId="0" borderId="0" xfId="0" applyFont="1" applyAlignment="1">
      <alignment horizontal="left" vertical="top" wrapText="1"/>
    </xf>
    <xf numFmtId="165" fontId="4" fillId="0" borderId="1" xfId="1" applyNumberFormat="1" applyFont="1" applyFill="1" applyBorder="1" applyAlignment="1">
      <alignment horizontal="left" vertical="top" wrapText="1"/>
    </xf>
    <xf numFmtId="165" fontId="4" fillId="0" borderId="1" xfId="0" applyNumberFormat="1" applyFont="1" applyBorder="1" applyAlignment="1">
      <alignment horizontal="left" vertical="top" wrapText="1"/>
    </xf>
    <xf numFmtId="0" fontId="4" fillId="0" borderId="1" xfId="0" applyFont="1" applyBorder="1" applyAlignment="1">
      <alignment horizontal="left" vertical="top"/>
    </xf>
    <xf numFmtId="0" fontId="2" fillId="4" borderId="1" xfId="0" applyFont="1" applyFill="1" applyBorder="1" applyAlignment="1">
      <alignment horizontal="right" vertical="top" wrapText="1"/>
    </xf>
    <xf numFmtId="3" fontId="6" fillId="0" borderId="1" xfId="0" applyNumberFormat="1" applyFont="1" applyBorder="1" applyAlignment="1">
      <alignment horizontal="right" vertical="top" wrapText="1"/>
    </xf>
    <xf numFmtId="3" fontId="4" fillId="0" borderId="1" xfId="0" applyNumberFormat="1" applyFont="1" applyBorder="1" applyAlignment="1">
      <alignment horizontal="right" vertical="top" wrapText="1"/>
    </xf>
    <xf numFmtId="0" fontId="4" fillId="0" borderId="1" xfId="0" applyFont="1" applyBorder="1" applyAlignment="1">
      <alignment horizontal="right" vertical="top" wrapText="1"/>
    </xf>
    <xf numFmtId="0" fontId="6" fillId="0" borderId="1" xfId="0" applyFont="1" applyBorder="1" applyAlignment="1">
      <alignment horizontal="right" vertical="top" wrapText="1"/>
    </xf>
    <xf numFmtId="165" fontId="4" fillId="0" borderId="1" xfId="0" applyNumberFormat="1" applyFont="1" applyBorder="1" applyAlignment="1">
      <alignment horizontal="right" vertical="top" wrapText="1"/>
    </xf>
    <xf numFmtId="4" fontId="4" fillId="0" borderId="1" xfId="0" applyNumberFormat="1" applyFont="1" applyBorder="1" applyAlignment="1">
      <alignment horizontal="right" vertical="top" wrapText="1"/>
    </xf>
    <xf numFmtId="0" fontId="4" fillId="0" borderId="0" xfId="0" applyFont="1" applyAlignment="1">
      <alignment horizontal="right" vertical="top"/>
    </xf>
    <xf numFmtId="0" fontId="4" fillId="0" borderId="0" xfId="0" applyFont="1" applyAlignment="1">
      <alignment horizontal="right" vertical="top" wrapText="1"/>
    </xf>
    <xf numFmtId="166" fontId="4" fillId="0" borderId="1" xfId="0" applyNumberFormat="1" applyFont="1" applyBorder="1" applyAlignment="1">
      <alignment horizontal="right" vertical="top" wrapText="1"/>
    </xf>
    <xf numFmtId="165" fontId="6" fillId="0" borderId="1" xfId="0" applyNumberFormat="1" applyFont="1" applyBorder="1" applyAlignment="1">
      <alignment horizontal="right" vertical="top" wrapText="1"/>
    </xf>
    <xf numFmtId="166" fontId="6" fillId="0" borderId="1" xfId="0" applyNumberFormat="1" applyFont="1" applyBorder="1" applyAlignment="1">
      <alignment horizontal="right" vertical="top" wrapText="1"/>
    </xf>
    <xf numFmtId="165" fontId="2" fillId="4" borderId="1" xfId="0" applyNumberFormat="1" applyFont="1" applyFill="1" applyBorder="1" applyAlignment="1">
      <alignment horizontal="right" vertical="top" wrapText="1"/>
    </xf>
    <xf numFmtId="1" fontId="4" fillId="0" borderId="1" xfId="0" applyNumberFormat="1" applyFont="1" applyBorder="1" applyAlignment="1">
      <alignment horizontal="right" vertical="top" wrapText="1"/>
    </xf>
    <xf numFmtId="165" fontId="4" fillId="3" borderId="1" xfId="1" applyNumberFormat="1" applyFont="1" applyFill="1" applyBorder="1" applyAlignment="1">
      <alignment horizontal="right" vertical="top" wrapText="1"/>
    </xf>
    <xf numFmtId="165" fontId="5" fillId="0" borderId="0" xfId="0" applyNumberFormat="1" applyFont="1" applyAlignment="1">
      <alignment horizontal="right" vertical="top" wrapText="1"/>
    </xf>
    <xf numFmtId="165" fontId="4" fillId="0" borderId="0" xfId="0" applyNumberFormat="1" applyFont="1" applyAlignment="1">
      <alignment horizontal="right" vertical="top" wrapText="1"/>
    </xf>
    <xf numFmtId="0" fontId="2" fillId="4" borderId="3" xfId="0" applyFont="1" applyFill="1" applyBorder="1" applyAlignment="1">
      <alignment horizontal="right" vertical="top" wrapText="1"/>
    </xf>
    <xf numFmtId="165" fontId="2" fillId="4" borderId="3" xfId="0" applyNumberFormat="1" applyFont="1" applyFill="1" applyBorder="1" applyAlignment="1">
      <alignment horizontal="right" vertical="top" wrapText="1"/>
    </xf>
    <xf numFmtId="165" fontId="4" fillId="0" borderId="1" xfId="1" applyNumberFormat="1" applyFont="1" applyBorder="1" applyAlignment="1">
      <alignment horizontal="right" vertical="top" wrapText="1"/>
    </xf>
    <xf numFmtId="165" fontId="5" fillId="0" borderId="0" xfId="0" applyNumberFormat="1" applyFont="1" applyAlignment="1">
      <alignment horizontal="right" vertical="top"/>
    </xf>
    <xf numFmtId="165" fontId="4" fillId="0" borderId="0" xfId="0" applyNumberFormat="1" applyFont="1" applyAlignment="1">
      <alignment horizontal="right" vertical="top"/>
    </xf>
    <xf numFmtId="0" fontId="4" fillId="0" borderId="0" xfId="0" applyFont="1" applyAlignment="1">
      <alignment horizontal="right"/>
    </xf>
  </cellXfs>
  <cellStyles count="2">
    <cellStyle name="Normal" xfId="0" builtinId="0"/>
    <cellStyle name="Percent" xfId="1" builtinId="5"/>
  </cellStyles>
  <dxfs count="82">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37"/>
  <sheetViews>
    <sheetView zoomScale="85" zoomScaleNormal="85" workbookViewId="0">
      <pane xSplit="2" ySplit="1" topLeftCell="C2" activePane="bottomRight" state="frozen"/>
      <selection pane="bottomRight" activeCell="C23" sqref="C23"/>
      <selection pane="bottomLeft" activeCell="I6" sqref="I6"/>
      <selection pane="topRight" activeCell="I6" sqref="I6"/>
    </sheetView>
  </sheetViews>
  <sheetFormatPr defaultRowHeight="12"/>
  <cols>
    <col min="1" max="1" width="19.28515625" style="16" customWidth="1"/>
    <col min="2" max="2" width="38.140625" style="16" customWidth="1"/>
    <col min="3" max="3" width="13.140625" style="16" customWidth="1"/>
    <col min="4" max="4" width="14.140625" style="16" customWidth="1"/>
    <col min="5" max="7" width="14.140625" style="48" customWidth="1"/>
    <col min="8" max="8" width="14.140625" style="16" customWidth="1"/>
    <col min="9" max="9" width="46.85546875" style="16" customWidth="1"/>
    <col min="10" max="11" width="9.140625" style="14" customWidth="1"/>
    <col min="12" max="13" width="9.140625" style="14" hidden="1" customWidth="1"/>
    <col min="14" max="16384" width="9.140625" style="14"/>
  </cols>
  <sheetData>
    <row r="1" spans="1:13" ht="24.75" thickBot="1">
      <c r="A1" s="3" t="s">
        <v>0</v>
      </c>
      <c r="B1" s="3" t="s">
        <v>1</v>
      </c>
      <c r="C1" s="4" t="s">
        <v>2</v>
      </c>
      <c r="D1" s="4" t="s">
        <v>3</v>
      </c>
      <c r="E1" s="1" t="s">
        <v>4</v>
      </c>
      <c r="F1" s="1" t="s">
        <v>5</v>
      </c>
      <c r="G1" s="1" t="s">
        <v>6</v>
      </c>
      <c r="H1" s="4" t="s">
        <v>7</v>
      </c>
      <c r="I1" s="4" t="s">
        <v>8</v>
      </c>
      <c r="L1" s="2" t="s">
        <v>9</v>
      </c>
      <c r="M1" s="2" t="s">
        <v>10</v>
      </c>
    </row>
    <row r="2" spans="1:13" ht="48">
      <c r="A2" s="9" t="s">
        <v>11</v>
      </c>
      <c r="B2" s="9" t="s">
        <v>12</v>
      </c>
      <c r="C2" s="9" t="s">
        <v>13</v>
      </c>
      <c r="D2" s="9" t="s">
        <v>14</v>
      </c>
      <c r="E2" s="29">
        <v>78</v>
      </c>
      <c r="F2" s="29">
        <v>102</v>
      </c>
      <c r="G2" s="29" t="s">
        <v>15</v>
      </c>
      <c r="H2" s="9" t="s">
        <v>16</v>
      </c>
      <c r="I2" s="9" t="s">
        <v>17</v>
      </c>
      <c r="L2" s="15" t="str">
        <f t="shared" ref="L2:L6" si="0">H2</f>
        <v>Target not achieved — more than 5% variance</v>
      </c>
      <c r="M2" s="14" t="s">
        <v>18</v>
      </c>
    </row>
    <row r="3" spans="1:13" ht="48">
      <c r="A3" s="9" t="s">
        <v>11</v>
      </c>
      <c r="B3" s="9" t="s">
        <v>19</v>
      </c>
      <c r="C3" s="9" t="s">
        <v>20</v>
      </c>
      <c r="D3" s="9" t="s">
        <v>21</v>
      </c>
      <c r="E3" s="29">
        <v>94</v>
      </c>
      <c r="F3" s="29">
        <v>90</v>
      </c>
      <c r="G3" s="29">
        <v>4.4000000000000004</v>
      </c>
      <c r="H3" s="9" t="s">
        <v>22</v>
      </c>
      <c r="I3" s="9" t="s">
        <v>23</v>
      </c>
      <c r="L3" s="15" t="str">
        <f t="shared" si="0"/>
        <v>Target achieved or exceeded</v>
      </c>
      <c r="M3" s="14" t="s">
        <v>24</v>
      </c>
    </row>
    <row r="4" spans="1:13" ht="36">
      <c r="A4" s="9" t="s">
        <v>11</v>
      </c>
      <c r="B4" s="9" t="s">
        <v>25</v>
      </c>
      <c r="C4" s="9" t="s">
        <v>20</v>
      </c>
      <c r="D4" s="9" t="s">
        <v>21</v>
      </c>
      <c r="E4" s="29">
        <v>94</v>
      </c>
      <c r="F4" s="29">
        <v>90</v>
      </c>
      <c r="G4" s="29">
        <v>4.4000000000000004</v>
      </c>
      <c r="H4" s="9" t="s">
        <v>22</v>
      </c>
      <c r="I4" s="9" t="s">
        <v>23</v>
      </c>
      <c r="L4" s="15" t="str">
        <f t="shared" si="0"/>
        <v>Target achieved or exceeded</v>
      </c>
    </row>
    <row r="5" spans="1:13" ht="48">
      <c r="A5" s="9" t="s">
        <v>11</v>
      </c>
      <c r="B5" s="9" t="s">
        <v>26</v>
      </c>
      <c r="C5" s="9" t="s">
        <v>20</v>
      </c>
      <c r="D5" s="9" t="s">
        <v>21</v>
      </c>
      <c r="E5" s="29">
        <v>11.3</v>
      </c>
      <c r="F5" s="29">
        <v>32.5</v>
      </c>
      <c r="G5" s="29" t="s">
        <v>27</v>
      </c>
      <c r="H5" s="9" t="s">
        <v>16</v>
      </c>
      <c r="I5" s="9" t="s">
        <v>28</v>
      </c>
      <c r="L5" s="15" t="str">
        <f t="shared" si="0"/>
        <v>Target not achieved — more than 5% variance</v>
      </c>
    </row>
    <row r="6" spans="1:13" ht="24">
      <c r="A6" s="9" t="s">
        <v>11</v>
      </c>
      <c r="B6" s="9" t="s">
        <v>29</v>
      </c>
      <c r="C6" s="9" t="s">
        <v>30</v>
      </c>
      <c r="D6" s="9" t="s">
        <v>31</v>
      </c>
      <c r="E6" s="29">
        <v>115.3</v>
      </c>
      <c r="F6" s="29">
        <v>118.4</v>
      </c>
      <c r="G6" s="29" t="s">
        <v>32</v>
      </c>
      <c r="H6" s="9" t="s">
        <v>22</v>
      </c>
      <c r="I6" s="10" t="s">
        <v>33</v>
      </c>
      <c r="L6" s="15" t="str">
        <f t="shared" si="0"/>
        <v>Target achieved or exceeded</v>
      </c>
    </row>
    <row r="26" spans="12:12">
      <c r="L26" s="17" t="s">
        <v>34</v>
      </c>
    </row>
    <row r="28" spans="12:12">
      <c r="L28" s="14" t="s">
        <v>35</v>
      </c>
    </row>
    <row r="29" spans="12:12">
      <c r="L29" s="14" t="s">
        <v>11</v>
      </c>
    </row>
    <row r="30" spans="12:12">
      <c r="L30" s="14" t="s">
        <v>36</v>
      </c>
    </row>
    <row r="31" spans="12:12">
      <c r="L31" s="14" t="s">
        <v>37</v>
      </c>
    </row>
    <row r="32" spans="12:12">
      <c r="L32" s="14" t="s">
        <v>38</v>
      </c>
    </row>
    <row r="33" spans="12:12">
      <c r="L33" s="14" t="s">
        <v>39</v>
      </c>
    </row>
    <row r="34" spans="12:12">
      <c r="L34" s="14" t="s">
        <v>40</v>
      </c>
    </row>
    <row r="35" spans="12:12">
      <c r="L35" s="14" t="s">
        <v>41</v>
      </c>
    </row>
    <row r="37" spans="12:12">
      <c r="L37" s="14" t="s">
        <v>30</v>
      </c>
    </row>
  </sheetData>
  <autoFilter ref="A1:M17" xr:uid="{00000000-0009-0000-0000-000000000000}"/>
  <conditionalFormatting sqref="F3:G4 F2:H2">
    <cfRule type="expression" dxfId="81" priority="43">
      <formula>$L2="N"</formula>
    </cfRule>
    <cfRule type="expression" dxfId="80" priority="44">
      <formula>$L2="Y"</formula>
    </cfRule>
  </conditionalFormatting>
  <conditionalFormatting sqref="F5:G5">
    <cfRule type="expression" dxfId="79" priority="33">
      <formula>$L5="N"</formula>
    </cfRule>
    <cfRule type="expression" dxfId="78" priority="34">
      <formula>$L5="Y"</formula>
    </cfRule>
  </conditionalFormatting>
  <conditionalFormatting sqref="F6:G6">
    <cfRule type="expression" dxfId="77" priority="29">
      <formula>$L6="N"</formula>
    </cfRule>
    <cfRule type="expression" dxfId="76" priority="30">
      <formula>$L6="Y"</formula>
    </cfRule>
  </conditionalFormatting>
  <conditionalFormatting sqref="H3:H4">
    <cfRule type="expression" dxfId="75" priority="13">
      <formula>$L3="N"</formula>
    </cfRule>
    <cfRule type="expression" dxfId="74" priority="14">
      <formula>$L3="Y"</formula>
    </cfRule>
  </conditionalFormatting>
  <conditionalFormatting sqref="H5">
    <cfRule type="expression" dxfId="73" priority="5">
      <formula>$L5="N"</formula>
    </cfRule>
    <cfRule type="expression" dxfId="72" priority="6">
      <formula>$L5="Y"</formula>
    </cfRule>
  </conditionalFormatting>
  <conditionalFormatting sqref="H6">
    <cfRule type="expression" dxfId="71" priority="3">
      <formula>$L6="N"</formula>
    </cfRule>
    <cfRule type="expression" dxfId="70" priority="4">
      <formula>$L6="Y"</formula>
    </cfRule>
  </conditionalFormatting>
  <conditionalFormatting sqref="I6">
    <cfRule type="expression" dxfId="69" priority="1">
      <formula>$L6="N"</formula>
    </cfRule>
    <cfRule type="expression" dxfId="68" priority="2">
      <formula>$L6="Y"</formula>
    </cfRule>
  </conditionalFormatting>
  <pageMargins left="0.70866141732283472" right="0.70866141732283472" top="0.74803149606299213" bottom="0.74803149606299213" header="0.31496062992125984" footer="0.31496062992125984"/>
  <pageSetup paperSize="9" scale="72" fitToHeight="0" orientation="landscape" r:id="rId1"/>
  <headerFooter>
    <oddHeader>&amp;C2016-17 OUTPUT PERFORMANCE AGAINST TARGETS</oddHeader>
    <oddFooter>&amp;LDET Output Performance Report&amp;CCabinet-in-Confidence&amp;R&amp;P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M37"/>
  <sheetViews>
    <sheetView tabSelected="1" zoomScale="115" zoomScaleNormal="115" workbookViewId="0">
      <pane xSplit="2" ySplit="1" topLeftCell="E2" activePane="bottomRight" state="frozen"/>
      <selection pane="bottomRight" activeCell="I1" sqref="A1:I1048576"/>
      <selection pane="bottomLeft" activeCell="E4" sqref="E4"/>
      <selection pane="topRight" activeCell="E4" sqref="E4"/>
    </sheetView>
  </sheetViews>
  <sheetFormatPr defaultRowHeight="12"/>
  <cols>
    <col min="1" max="1" width="19.28515625" style="8" customWidth="1"/>
    <col min="2" max="2" width="38.140625" style="8" customWidth="1"/>
    <col min="3" max="4" width="14.140625" style="8" customWidth="1"/>
    <col min="5" max="6" width="14.140625" style="33" customWidth="1"/>
    <col min="7" max="7" width="14.140625" style="47" customWidth="1"/>
    <col min="8" max="8" width="14.140625" style="8" customWidth="1"/>
    <col min="9" max="9" width="46.85546875" style="8" customWidth="1"/>
    <col min="10" max="11" width="9.140625" style="8" customWidth="1"/>
    <col min="12" max="13" width="9.140625" style="8" hidden="1" customWidth="1"/>
    <col min="14" max="16384" width="9.140625" style="8"/>
  </cols>
  <sheetData>
    <row r="1" spans="1:13" ht="24.75" thickBot="1">
      <c r="A1" s="5" t="s">
        <v>42</v>
      </c>
      <c r="B1" s="5" t="s">
        <v>1</v>
      </c>
      <c r="C1" s="6" t="s">
        <v>2</v>
      </c>
      <c r="D1" s="6" t="s">
        <v>3</v>
      </c>
      <c r="E1" s="43" t="s">
        <v>4</v>
      </c>
      <c r="F1" s="43" t="s">
        <v>5</v>
      </c>
      <c r="G1" s="44" t="s">
        <v>6</v>
      </c>
      <c r="H1" s="6" t="s">
        <v>7</v>
      </c>
      <c r="I1" s="6" t="s">
        <v>8</v>
      </c>
      <c r="L1" s="7" t="s">
        <v>9</v>
      </c>
      <c r="M1" s="7" t="s">
        <v>10</v>
      </c>
    </row>
    <row r="2" spans="1:13" ht="48">
      <c r="A2" s="9" t="s">
        <v>36</v>
      </c>
      <c r="B2" s="9" t="s">
        <v>43</v>
      </c>
      <c r="C2" s="9" t="s">
        <v>13</v>
      </c>
      <c r="D2" s="9" t="s">
        <v>14</v>
      </c>
      <c r="E2" s="28">
        <v>79850</v>
      </c>
      <c r="F2" s="28">
        <v>81000</v>
      </c>
      <c r="G2" s="45" t="s">
        <v>44</v>
      </c>
      <c r="H2" s="9" t="s">
        <v>45</v>
      </c>
      <c r="I2" s="9" t="s">
        <v>46</v>
      </c>
      <c r="L2" s="11"/>
    </row>
    <row r="3" spans="1:13" ht="72">
      <c r="A3" s="9" t="s">
        <v>36</v>
      </c>
      <c r="B3" s="9" t="s">
        <v>47</v>
      </c>
      <c r="C3" s="9" t="s">
        <v>13</v>
      </c>
      <c r="D3" s="9" t="s">
        <v>14</v>
      </c>
      <c r="E3" s="28">
        <v>1653</v>
      </c>
      <c r="F3" s="28">
        <v>1350</v>
      </c>
      <c r="G3" s="45">
        <v>22.4</v>
      </c>
      <c r="H3" s="9" t="s">
        <v>22</v>
      </c>
      <c r="I3" s="9" t="s">
        <v>48</v>
      </c>
      <c r="L3" s="11" t="str">
        <f t="shared" ref="L3:L6" si="0">H3</f>
        <v>Target achieved or exceeded</v>
      </c>
    </row>
    <row r="4" spans="1:13" ht="96">
      <c r="A4" s="9" t="s">
        <v>36</v>
      </c>
      <c r="B4" s="9" t="s">
        <v>49</v>
      </c>
      <c r="C4" s="9" t="s">
        <v>13</v>
      </c>
      <c r="D4" s="9" t="s">
        <v>21</v>
      </c>
      <c r="E4" s="29">
        <v>89.1</v>
      </c>
      <c r="F4" s="31">
        <v>96</v>
      </c>
      <c r="G4" s="45" t="s">
        <v>50</v>
      </c>
      <c r="H4" s="9" t="s">
        <v>16</v>
      </c>
      <c r="I4" s="9" t="s">
        <v>51</v>
      </c>
      <c r="L4" s="11"/>
    </row>
    <row r="5" spans="1:13" ht="84">
      <c r="A5" s="9" t="s">
        <v>36</v>
      </c>
      <c r="B5" s="9" t="s">
        <v>52</v>
      </c>
      <c r="C5" s="9" t="s">
        <v>13</v>
      </c>
      <c r="D5" s="9" t="s">
        <v>21</v>
      </c>
      <c r="E5" s="31">
        <v>100</v>
      </c>
      <c r="F5" s="31">
        <v>90</v>
      </c>
      <c r="G5" s="45">
        <v>11.1</v>
      </c>
      <c r="H5" s="9" t="s">
        <v>22</v>
      </c>
      <c r="I5" s="9" t="s">
        <v>53</v>
      </c>
      <c r="L5" s="11"/>
    </row>
    <row r="6" spans="1:13" ht="108">
      <c r="A6" s="9" t="s">
        <v>36</v>
      </c>
      <c r="B6" s="9" t="s">
        <v>54</v>
      </c>
      <c r="C6" s="9" t="s">
        <v>13</v>
      </c>
      <c r="D6" s="9" t="s">
        <v>14</v>
      </c>
      <c r="E6" s="28">
        <v>2673</v>
      </c>
      <c r="F6" s="28">
        <v>2300</v>
      </c>
      <c r="G6" s="45">
        <v>16.2</v>
      </c>
      <c r="H6" s="9" t="s">
        <v>22</v>
      </c>
      <c r="I6" s="9" t="s">
        <v>55</v>
      </c>
      <c r="L6" s="11" t="str">
        <f t="shared" si="0"/>
        <v>Target achieved or exceeded</v>
      </c>
    </row>
    <row r="7" spans="1:13" ht="60">
      <c r="A7" s="9" t="s">
        <v>36</v>
      </c>
      <c r="B7" s="9" t="s">
        <v>56</v>
      </c>
      <c r="C7" s="9" t="s">
        <v>13</v>
      </c>
      <c r="D7" s="9" t="s">
        <v>14</v>
      </c>
      <c r="E7" s="32">
        <v>0.57999999999999996</v>
      </c>
      <c r="F7" s="32">
        <v>0.85</v>
      </c>
      <c r="G7" s="45" t="s">
        <v>57</v>
      </c>
      <c r="H7" s="9" t="s">
        <v>16</v>
      </c>
      <c r="I7" s="9" t="s">
        <v>58</v>
      </c>
    </row>
    <row r="8" spans="1:13" ht="48">
      <c r="A8" s="9" t="s">
        <v>36</v>
      </c>
      <c r="B8" s="9" t="s">
        <v>59</v>
      </c>
      <c r="C8" s="9" t="s">
        <v>13</v>
      </c>
      <c r="D8" s="9" t="s">
        <v>21</v>
      </c>
      <c r="E8" s="28">
        <v>6.2</v>
      </c>
      <c r="F8" s="35">
        <v>25</v>
      </c>
      <c r="G8" s="45" t="s">
        <v>60</v>
      </c>
      <c r="H8" s="9" t="s">
        <v>16</v>
      </c>
      <c r="I8" s="9" t="s">
        <v>61</v>
      </c>
    </row>
    <row r="9" spans="1:13" ht="96">
      <c r="A9" s="9" t="s">
        <v>36</v>
      </c>
      <c r="B9" s="9" t="s">
        <v>62</v>
      </c>
      <c r="C9" s="9" t="s">
        <v>20</v>
      </c>
      <c r="D9" s="9" t="s">
        <v>21</v>
      </c>
      <c r="E9" s="28">
        <v>43</v>
      </c>
      <c r="F9" s="28">
        <v>46</v>
      </c>
      <c r="G9" s="45" t="s">
        <v>63</v>
      </c>
      <c r="H9" s="9" t="s">
        <v>16</v>
      </c>
      <c r="I9" s="9" t="s">
        <v>64</v>
      </c>
    </row>
    <row r="10" spans="1:13" ht="36">
      <c r="A10" s="9" t="s">
        <v>36</v>
      </c>
      <c r="B10" s="9" t="s">
        <v>65</v>
      </c>
      <c r="C10" s="9" t="s">
        <v>20</v>
      </c>
      <c r="D10" s="9" t="s">
        <v>21</v>
      </c>
      <c r="E10" s="28">
        <v>91</v>
      </c>
      <c r="F10" s="28">
        <v>91</v>
      </c>
      <c r="G10" s="45">
        <v>0</v>
      </c>
      <c r="H10" s="9" t="s">
        <v>22</v>
      </c>
      <c r="I10" s="9" t="s">
        <v>66</v>
      </c>
    </row>
    <row r="11" spans="1:13" ht="60">
      <c r="A11" s="9" t="s">
        <v>36</v>
      </c>
      <c r="B11" s="9" t="s">
        <v>67</v>
      </c>
      <c r="C11" s="9" t="s">
        <v>20</v>
      </c>
      <c r="D11" s="9" t="s">
        <v>21</v>
      </c>
      <c r="E11" s="28" t="s">
        <v>33</v>
      </c>
      <c r="F11" s="28">
        <v>90</v>
      </c>
      <c r="G11" s="45" t="s">
        <v>33</v>
      </c>
      <c r="H11" s="10" t="s">
        <v>33</v>
      </c>
      <c r="I11" s="9" t="s">
        <v>68</v>
      </c>
    </row>
    <row r="12" spans="1:13" ht="24">
      <c r="A12" s="9" t="s">
        <v>36</v>
      </c>
      <c r="B12" s="9" t="s">
        <v>69</v>
      </c>
      <c r="C12" s="9" t="s">
        <v>30</v>
      </c>
      <c r="D12" s="9" t="s">
        <v>31</v>
      </c>
      <c r="E12" s="35">
        <v>822.3</v>
      </c>
      <c r="F12" s="35">
        <v>857.6</v>
      </c>
      <c r="G12" s="45">
        <v>-4.0999999999999996</v>
      </c>
      <c r="H12" s="9" t="s">
        <v>22</v>
      </c>
      <c r="I12" s="10" t="s">
        <v>33</v>
      </c>
    </row>
    <row r="13" spans="1:13">
      <c r="G13" s="46"/>
    </row>
    <row r="17" spans="7:12">
      <c r="G17" s="46"/>
    </row>
    <row r="26" spans="7:12">
      <c r="L26" s="13" t="s">
        <v>34</v>
      </c>
    </row>
    <row r="28" spans="7:12">
      <c r="L28" s="8" t="s">
        <v>35</v>
      </c>
    </row>
    <row r="29" spans="7:12">
      <c r="L29" s="8" t="s">
        <v>11</v>
      </c>
    </row>
    <row r="30" spans="7:12">
      <c r="L30" s="8" t="s">
        <v>36</v>
      </c>
    </row>
    <row r="31" spans="7:12">
      <c r="L31" s="8" t="s">
        <v>37</v>
      </c>
    </row>
    <row r="32" spans="7:12">
      <c r="L32" s="8" t="s">
        <v>38</v>
      </c>
    </row>
    <row r="33" spans="12:12">
      <c r="L33" s="8" t="s">
        <v>39</v>
      </c>
    </row>
    <row r="34" spans="12:12">
      <c r="L34" s="8" t="s">
        <v>40</v>
      </c>
    </row>
    <row r="35" spans="12:12">
      <c r="L35" s="8" t="s">
        <v>41</v>
      </c>
    </row>
    <row r="37" spans="12:12">
      <c r="L37" s="8" t="s">
        <v>30</v>
      </c>
    </row>
  </sheetData>
  <autoFilter ref="A1:M17" xr:uid="{00000000-0009-0000-0000-000001000000}"/>
  <conditionalFormatting sqref="E2:H12">
    <cfRule type="expression" dxfId="67" priority="3">
      <formula>$L2="N"</formula>
    </cfRule>
    <cfRule type="expression" dxfId="66" priority="4">
      <formula>$L2="Y"</formula>
    </cfRule>
  </conditionalFormatting>
  <conditionalFormatting sqref="I12">
    <cfRule type="expression" dxfId="65" priority="1">
      <formula>$L12="N"</formula>
    </cfRule>
    <cfRule type="expression" dxfId="64" priority="2">
      <formula>$L12="Y"</formula>
    </cfRule>
  </conditionalFormatting>
  <pageMargins left="0.70866141732283472" right="0.70866141732283472" top="0.74803149606299213" bottom="0.74803149606299213" header="0.31496062992125984" footer="0.31496062992125984"/>
  <pageSetup paperSize="9" scale="72" fitToHeight="0" orientation="landscape" r:id="rId1"/>
  <headerFooter>
    <oddHeader>&amp;C2016-17 OUTPUT PERFORMANCE AGAINST TARGETS</oddHeader>
    <oddFooter>&amp;LDET Output Performance Report&amp;CCabinet-in-Confidence&amp;R&amp;P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M62"/>
  <sheetViews>
    <sheetView zoomScaleNormal="100" workbookViewId="0">
      <pane xSplit="2" ySplit="1" topLeftCell="C2" activePane="bottomRight" state="frozen"/>
      <selection pane="bottomRight" activeCell="E1" sqref="E1:G1048576"/>
      <selection pane="bottomLeft"/>
      <selection pane="topRight"/>
    </sheetView>
  </sheetViews>
  <sheetFormatPr defaultRowHeight="12"/>
  <cols>
    <col min="1" max="1" width="19.28515625" style="19" customWidth="1"/>
    <col min="2" max="2" width="38.140625" style="19" customWidth="1"/>
    <col min="3" max="4" width="14.140625" style="19" customWidth="1"/>
    <col min="5" max="5" width="14.140625" style="34" customWidth="1"/>
    <col min="6" max="6" width="13.42578125" style="34" bestFit="1" customWidth="1"/>
    <col min="7" max="7" width="14.140625" style="42" customWidth="1"/>
    <col min="8" max="8" width="15.28515625" style="19" customWidth="1"/>
    <col min="9" max="9" width="46.85546875" style="19" customWidth="1"/>
    <col min="10" max="11" width="9.140625" style="19" customWidth="1"/>
    <col min="12" max="13" width="9.140625" style="19" hidden="1" customWidth="1"/>
    <col min="14" max="16384" width="9.140625" style="19"/>
  </cols>
  <sheetData>
    <row r="1" spans="1:13" ht="24">
      <c r="A1" s="18" t="s">
        <v>42</v>
      </c>
      <c r="B1" s="18" t="s">
        <v>1</v>
      </c>
      <c r="C1" s="18" t="s">
        <v>2</v>
      </c>
      <c r="D1" s="18" t="s">
        <v>3</v>
      </c>
      <c r="E1" s="26" t="s">
        <v>4</v>
      </c>
      <c r="F1" s="26" t="s">
        <v>5</v>
      </c>
      <c r="G1" s="38" t="s">
        <v>6</v>
      </c>
      <c r="H1" s="18" t="s">
        <v>7</v>
      </c>
      <c r="I1" s="18" t="s">
        <v>8</v>
      </c>
      <c r="L1" s="7" t="s">
        <v>9</v>
      </c>
      <c r="M1" s="7" t="s">
        <v>10</v>
      </c>
    </row>
    <row r="2" spans="1:13" ht="60">
      <c r="A2" s="9" t="s">
        <v>37</v>
      </c>
      <c r="B2" s="9" t="s">
        <v>70</v>
      </c>
      <c r="C2" s="9" t="s">
        <v>13</v>
      </c>
      <c r="D2" s="9" t="s">
        <v>31</v>
      </c>
      <c r="E2" s="29">
        <v>469.8</v>
      </c>
      <c r="F2" s="29">
        <v>485.2</v>
      </c>
      <c r="G2" s="29" t="s">
        <v>71</v>
      </c>
      <c r="H2" s="9" t="s">
        <v>45</v>
      </c>
      <c r="I2" s="10" t="s">
        <v>33</v>
      </c>
      <c r="L2" s="20" t="str">
        <f t="shared" ref="L2:L29" si="0">H2</f>
        <v>Target not achieved — less than 5% variance</v>
      </c>
    </row>
    <row r="3" spans="1:13" ht="60">
      <c r="A3" s="9" t="s">
        <v>37</v>
      </c>
      <c r="B3" s="9" t="s">
        <v>72</v>
      </c>
      <c r="C3" s="9" t="s">
        <v>13</v>
      </c>
      <c r="D3" s="9" t="s">
        <v>21</v>
      </c>
      <c r="E3" s="29">
        <v>25</v>
      </c>
      <c r="F3" s="29">
        <v>26</v>
      </c>
      <c r="G3" s="29" t="s">
        <v>73</v>
      </c>
      <c r="H3" s="9" t="s">
        <v>45</v>
      </c>
      <c r="I3" s="9" t="s">
        <v>74</v>
      </c>
      <c r="L3" s="20" t="str">
        <f t="shared" si="0"/>
        <v>Target not achieved — less than 5% variance</v>
      </c>
    </row>
    <row r="4" spans="1:13" ht="36">
      <c r="A4" s="9" t="s">
        <v>37</v>
      </c>
      <c r="B4" s="9" t="s">
        <v>75</v>
      </c>
      <c r="C4" s="9" t="s">
        <v>13</v>
      </c>
      <c r="D4" s="9" t="s">
        <v>14</v>
      </c>
      <c r="E4" s="29">
        <v>201</v>
      </c>
      <c r="F4" s="29">
        <v>200</v>
      </c>
      <c r="G4" s="29">
        <v>0.5</v>
      </c>
      <c r="H4" s="9" t="s">
        <v>22</v>
      </c>
      <c r="I4" s="9" t="s">
        <v>74</v>
      </c>
      <c r="L4" s="20"/>
    </row>
    <row r="5" spans="1:13" ht="60">
      <c r="A5" s="9" t="s">
        <v>37</v>
      </c>
      <c r="B5" s="9" t="s">
        <v>76</v>
      </c>
      <c r="C5" s="9" t="s">
        <v>13</v>
      </c>
      <c r="D5" s="9" t="s">
        <v>14</v>
      </c>
      <c r="E5" s="29">
        <v>388</v>
      </c>
      <c r="F5" s="29">
        <v>700</v>
      </c>
      <c r="G5" s="29" t="s">
        <v>77</v>
      </c>
      <c r="H5" s="9" t="s">
        <v>16</v>
      </c>
      <c r="I5" s="9" t="s">
        <v>78</v>
      </c>
      <c r="L5" s="20" t="str">
        <f t="shared" si="0"/>
        <v>Target not achieved — more than 5% variance</v>
      </c>
    </row>
    <row r="6" spans="1:13" ht="60">
      <c r="A6" s="9" t="s">
        <v>37</v>
      </c>
      <c r="B6" s="9" t="s">
        <v>79</v>
      </c>
      <c r="C6" s="9" t="s">
        <v>13</v>
      </c>
      <c r="D6" s="9" t="s">
        <v>14</v>
      </c>
      <c r="E6" s="29">
        <v>671</v>
      </c>
      <c r="F6" s="28">
        <v>1100</v>
      </c>
      <c r="G6" s="29" t="s">
        <v>80</v>
      </c>
      <c r="H6" s="9" t="s">
        <v>16</v>
      </c>
      <c r="I6" s="9" t="s">
        <v>78</v>
      </c>
      <c r="L6" s="20" t="str">
        <f t="shared" si="0"/>
        <v>Target not achieved — more than 5% variance</v>
      </c>
    </row>
    <row r="7" spans="1:13" ht="60">
      <c r="A7" s="9" t="s">
        <v>37</v>
      </c>
      <c r="B7" s="9" t="s">
        <v>81</v>
      </c>
      <c r="C7" s="9" t="s">
        <v>13</v>
      </c>
      <c r="D7" s="9" t="s">
        <v>14</v>
      </c>
      <c r="E7" s="28">
        <v>2470</v>
      </c>
      <c r="F7" s="28">
        <v>3000</v>
      </c>
      <c r="G7" s="29" t="s">
        <v>82</v>
      </c>
      <c r="H7" s="9" t="s">
        <v>16</v>
      </c>
      <c r="I7" s="9" t="s">
        <v>83</v>
      </c>
      <c r="L7" s="20" t="str">
        <f t="shared" si="0"/>
        <v>Target not achieved — more than 5% variance</v>
      </c>
    </row>
    <row r="8" spans="1:13" ht="72">
      <c r="A8" s="9" t="s">
        <v>37</v>
      </c>
      <c r="B8" s="9" t="s">
        <v>84</v>
      </c>
      <c r="C8" s="9" t="s">
        <v>13</v>
      </c>
      <c r="D8" s="9" t="s">
        <v>14</v>
      </c>
      <c r="E8" s="29">
        <v>835</v>
      </c>
      <c r="F8" s="29">
        <v>900</v>
      </c>
      <c r="G8" s="29" t="s">
        <v>50</v>
      </c>
      <c r="H8" s="9" t="s">
        <v>16</v>
      </c>
      <c r="I8" s="9" t="s">
        <v>85</v>
      </c>
      <c r="L8" s="20" t="str">
        <f t="shared" si="0"/>
        <v>Target not achieved — more than 5% variance</v>
      </c>
    </row>
    <row r="9" spans="1:13" ht="48">
      <c r="A9" s="9" t="s">
        <v>37</v>
      </c>
      <c r="B9" s="9" t="s">
        <v>86</v>
      </c>
      <c r="C9" s="9" t="s">
        <v>13</v>
      </c>
      <c r="D9" s="9" t="s">
        <v>14</v>
      </c>
      <c r="E9" s="29">
        <v>382</v>
      </c>
      <c r="F9" s="28">
        <v>382</v>
      </c>
      <c r="G9" s="35">
        <v>0</v>
      </c>
      <c r="H9" s="9" t="s">
        <v>22</v>
      </c>
      <c r="I9" s="9" t="s">
        <v>87</v>
      </c>
      <c r="L9" s="20" t="str">
        <f t="shared" si="0"/>
        <v>Target achieved or exceeded</v>
      </c>
    </row>
    <row r="10" spans="1:13" ht="48">
      <c r="A10" s="9" t="s">
        <v>37</v>
      </c>
      <c r="B10" s="9" t="s">
        <v>88</v>
      </c>
      <c r="C10" s="9" t="s">
        <v>13</v>
      </c>
      <c r="D10" s="9" t="s">
        <v>14</v>
      </c>
      <c r="E10" s="28">
        <v>30000</v>
      </c>
      <c r="F10" s="28">
        <v>30000</v>
      </c>
      <c r="G10" s="35">
        <v>0</v>
      </c>
      <c r="H10" s="9" t="s">
        <v>22</v>
      </c>
      <c r="I10" s="9" t="s">
        <v>89</v>
      </c>
      <c r="L10" s="20" t="str">
        <f t="shared" si="0"/>
        <v>Target achieved or exceeded</v>
      </c>
    </row>
    <row r="11" spans="1:13" ht="48">
      <c r="A11" s="9" t="s">
        <v>37</v>
      </c>
      <c r="B11" s="9" t="s">
        <v>90</v>
      </c>
      <c r="C11" s="9" t="s">
        <v>13</v>
      </c>
      <c r="D11" s="9" t="s">
        <v>14</v>
      </c>
      <c r="E11" s="28">
        <v>2413</v>
      </c>
      <c r="F11" s="28">
        <v>2413</v>
      </c>
      <c r="G11" s="35">
        <v>0</v>
      </c>
      <c r="H11" s="9" t="s">
        <v>22</v>
      </c>
      <c r="I11" s="9" t="s">
        <v>91</v>
      </c>
      <c r="L11" s="20" t="str">
        <f t="shared" si="0"/>
        <v>Target achieved or exceeded</v>
      </c>
    </row>
    <row r="12" spans="1:13" ht="48">
      <c r="A12" s="9" t="s">
        <v>37</v>
      </c>
      <c r="B12" s="9" t="s">
        <v>92</v>
      </c>
      <c r="C12" s="9" t="s">
        <v>13</v>
      </c>
      <c r="D12" s="9" t="s">
        <v>14</v>
      </c>
      <c r="E12" s="28">
        <v>1887</v>
      </c>
      <c r="F12" s="28">
        <v>1590</v>
      </c>
      <c r="G12" s="35">
        <v>18.7</v>
      </c>
      <c r="H12" s="9" t="s">
        <v>22</v>
      </c>
      <c r="I12" s="9" t="s">
        <v>91</v>
      </c>
      <c r="L12" s="20"/>
    </row>
    <row r="13" spans="1:13" ht="60">
      <c r="A13" s="9" t="s">
        <v>37</v>
      </c>
      <c r="B13" s="9" t="s">
        <v>93</v>
      </c>
      <c r="C13" s="9" t="s">
        <v>13</v>
      </c>
      <c r="D13" s="9" t="s">
        <v>14</v>
      </c>
      <c r="E13" s="29">
        <v>859</v>
      </c>
      <c r="F13" s="28">
        <v>400</v>
      </c>
      <c r="G13" s="35">
        <v>114.8</v>
      </c>
      <c r="H13" s="9" t="s">
        <v>22</v>
      </c>
      <c r="I13" s="9" t="s">
        <v>94</v>
      </c>
      <c r="L13" s="20"/>
    </row>
    <row r="14" spans="1:13" ht="60">
      <c r="A14" s="9" t="s">
        <v>37</v>
      </c>
      <c r="B14" s="9" t="s">
        <v>95</v>
      </c>
      <c r="C14" s="9" t="s">
        <v>13</v>
      </c>
      <c r="D14" s="9" t="s">
        <v>14</v>
      </c>
      <c r="E14" s="28">
        <v>1167</v>
      </c>
      <c r="F14" s="28">
        <v>2500</v>
      </c>
      <c r="G14" s="28" t="s">
        <v>96</v>
      </c>
      <c r="H14" s="9" t="s">
        <v>16</v>
      </c>
      <c r="I14" s="9" t="s">
        <v>97</v>
      </c>
      <c r="L14" s="20" t="str">
        <f t="shared" si="0"/>
        <v>Target not achieved — more than 5% variance</v>
      </c>
    </row>
    <row r="15" spans="1:13" ht="48">
      <c r="A15" s="9" t="s">
        <v>37</v>
      </c>
      <c r="B15" s="9" t="s">
        <v>98</v>
      </c>
      <c r="C15" s="9" t="s">
        <v>13</v>
      </c>
      <c r="D15" s="9" t="s">
        <v>21</v>
      </c>
      <c r="E15" s="29">
        <v>100</v>
      </c>
      <c r="F15" s="28">
        <v>100</v>
      </c>
      <c r="G15" s="35">
        <v>0</v>
      </c>
      <c r="H15" s="9" t="s">
        <v>22</v>
      </c>
      <c r="I15" s="9" t="s">
        <v>74</v>
      </c>
      <c r="L15" s="20" t="str">
        <f t="shared" si="0"/>
        <v>Target achieved or exceeded</v>
      </c>
    </row>
    <row r="16" spans="1:13" ht="60">
      <c r="A16" s="9" t="s">
        <v>37</v>
      </c>
      <c r="B16" s="9" t="s">
        <v>99</v>
      </c>
      <c r="C16" s="9" t="s">
        <v>13</v>
      </c>
      <c r="D16" s="9" t="s">
        <v>14</v>
      </c>
      <c r="E16" s="29">
        <v>934</v>
      </c>
      <c r="F16" s="28">
        <v>1140</v>
      </c>
      <c r="G16" s="29" t="s">
        <v>100</v>
      </c>
      <c r="H16" s="9" t="s">
        <v>16</v>
      </c>
      <c r="I16" s="9" t="s">
        <v>101</v>
      </c>
      <c r="L16" s="20" t="str">
        <f t="shared" si="0"/>
        <v>Target not achieved — more than 5% variance</v>
      </c>
    </row>
    <row r="17" spans="1:12" ht="72">
      <c r="A17" s="9" t="s">
        <v>37</v>
      </c>
      <c r="B17" s="9" t="s">
        <v>102</v>
      </c>
      <c r="C17" s="9" t="s">
        <v>20</v>
      </c>
      <c r="D17" s="9" t="s">
        <v>14</v>
      </c>
      <c r="E17" s="29">
        <v>13.6</v>
      </c>
      <c r="F17" s="35">
        <v>14.1</v>
      </c>
      <c r="G17" s="35">
        <v>3.5</v>
      </c>
      <c r="H17" s="9" t="s">
        <v>22</v>
      </c>
      <c r="I17" s="9" t="s">
        <v>103</v>
      </c>
      <c r="L17" s="20" t="str">
        <f t="shared" si="0"/>
        <v>Target achieved or exceeded</v>
      </c>
    </row>
    <row r="18" spans="1:12" ht="72">
      <c r="A18" s="9" t="s">
        <v>37</v>
      </c>
      <c r="B18" s="9" t="s">
        <v>104</v>
      </c>
      <c r="C18" s="9" t="s">
        <v>20</v>
      </c>
      <c r="D18" s="9" t="s">
        <v>14</v>
      </c>
      <c r="E18" s="29">
        <v>13.8</v>
      </c>
      <c r="F18" s="29">
        <v>14.5</v>
      </c>
      <c r="G18" s="31">
        <v>4.8</v>
      </c>
      <c r="H18" s="9" t="s">
        <v>22</v>
      </c>
      <c r="I18" s="9" t="s">
        <v>103</v>
      </c>
      <c r="L18" s="20" t="str">
        <f t="shared" si="0"/>
        <v>Target achieved or exceeded</v>
      </c>
    </row>
    <row r="19" spans="1:12" ht="96">
      <c r="A19" s="9" t="s">
        <v>37</v>
      </c>
      <c r="B19" s="9" t="s">
        <v>105</v>
      </c>
      <c r="C19" s="9" t="s">
        <v>20</v>
      </c>
      <c r="D19" s="9" t="s">
        <v>14</v>
      </c>
      <c r="E19" s="29">
        <v>26.7</v>
      </c>
      <c r="F19" s="31">
        <v>24</v>
      </c>
      <c r="G19" s="29">
        <v>11.3</v>
      </c>
      <c r="H19" s="9" t="s">
        <v>16</v>
      </c>
      <c r="I19" s="9" t="s">
        <v>106</v>
      </c>
      <c r="L19" s="20" t="str">
        <f t="shared" si="0"/>
        <v>Target not achieved — more than 5% variance</v>
      </c>
    </row>
    <row r="20" spans="1:12" ht="48">
      <c r="A20" s="9" t="s">
        <v>37</v>
      </c>
      <c r="B20" s="9" t="s">
        <v>107</v>
      </c>
      <c r="C20" s="9" t="s">
        <v>20</v>
      </c>
      <c r="D20" s="9" t="s">
        <v>21</v>
      </c>
      <c r="E20" s="29">
        <v>85</v>
      </c>
      <c r="F20" s="39">
        <v>85</v>
      </c>
      <c r="G20" s="31">
        <v>0</v>
      </c>
      <c r="H20" s="9" t="s">
        <v>22</v>
      </c>
      <c r="I20" s="9" t="s">
        <v>74</v>
      </c>
      <c r="L20" s="20" t="str">
        <f t="shared" si="0"/>
        <v>Target achieved or exceeded</v>
      </c>
    </row>
    <row r="21" spans="1:12" ht="60">
      <c r="A21" s="9" t="s">
        <v>37</v>
      </c>
      <c r="B21" s="9" t="s">
        <v>108</v>
      </c>
      <c r="C21" s="9" t="s">
        <v>20</v>
      </c>
      <c r="D21" s="9" t="s">
        <v>21</v>
      </c>
      <c r="E21" s="29">
        <v>98</v>
      </c>
      <c r="F21" s="29">
        <v>100</v>
      </c>
      <c r="G21" s="31" t="s">
        <v>109</v>
      </c>
      <c r="H21" s="9" t="s">
        <v>45</v>
      </c>
      <c r="I21" s="9" t="s">
        <v>74</v>
      </c>
      <c r="L21" s="20" t="str">
        <f t="shared" si="0"/>
        <v>Target not achieved — less than 5% variance</v>
      </c>
    </row>
    <row r="22" spans="1:12" ht="36">
      <c r="A22" s="9" t="s">
        <v>37</v>
      </c>
      <c r="B22" s="9" t="s">
        <v>110</v>
      </c>
      <c r="C22" s="9" t="s">
        <v>20</v>
      </c>
      <c r="D22" s="9" t="s">
        <v>21</v>
      </c>
      <c r="E22" s="29" t="s">
        <v>33</v>
      </c>
      <c r="F22" s="29">
        <v>46.7</v>
      </c>
      <c r="G22" s="29" t="s">
        <v>33</v>
      </c>
      <c r="H22" s="9" t="s">
        <v>33</v>
      </c>
      <c r="I22" s="9" t="s">
        <v>111</v>
      </c>
      <c r="L22" s="20" t="str">
        <f t="shared" si="0"/>
        <v>–</v>
      </c>
    </row>
    <row r="23" spans="1:12" ht="36">
      <c r="A23" s="9" t="s">
        <v>37</v>
      </c>
      <c r="B23" s="9" t="s">
        <v>112</v>
      </c>
      <c r="C23" s="9" t="s">
        <v>20</v>
      </c>
      <c r="D23" s="9" t="s">
        <v>21</v>
      </c>
      <c r="E23" s="29" t="s">
        <v>33</v>
      </c>
      <c r="F23" s="29">
        <v>35.200000000000003</v>
      </c>
      <c r="G23" s="40" t="s">
        <v>33</v>
      </c>
      <c r="H23" s="9" t="s">
        <v>33</v>
      </c>
      <c r="I23" s="9" t="s">
        <v>111</v>
      </c>
      <c r="L23" s="20" t="str">
        <f t="shared" si="0"/>
        <v>–</v>
      </c>
    </row>
    <row r="24" spans="1:12" ht="36">
      <c r="A24" s="9" t="s">
        <v>37</v>
      </c>
      <c r="B24" s="9" t="s">
        <v>113</v>
      </c>
      <c r="C24" s="9" t="s">
        <v>20</v>
      </c>
      <c r="D24" s="9" t="s">
        <v>21</v>
      </c>
      <c r="E24" s="29" t="s">
        <v>33</v>
      </c>
      <c r="F24" s="29">
        <v>58.2</v>
      </c>
      <c r="G24" s="29" t="s">
        <v>33</v>
      </c>
      <c r="H24" s="9" t="s">
        <v>33</v>
      </c>
      <c r="I24" s="9" t="s">
        <v>111</v>
      </c>
      <c r="L24" s="20" t="str">
        <f t="shared" si="0"/>
        <v>–</v>
      </c>
    </row>
    <row r="25" spans="1:12" ht="36">
      <c r="A25" s="9" t="s">
        <v>37</v>
      </c>
      <c r="B25" s="9" t="s">
        <v>114</v>
      </c>
      <c r="C25" s="9" t="s">
        <v>20</v>
      </c>
      <c r="D25" s="9" t="s">
        <v>21</v>
      </c>
      <c r="E25" s="29" t="s">
        <v>33</v>
      </c>
      <c r="F25" s="29">
        <v>44.6</v>
      </c>
      <c r="G25" s="29" t="s">
        <v>33</v>
      </c>
      <c r="H25" s="9" t="s">
        <v>33</v>
      </c>
      <c r="I25" s="9" t="s">
        <v>111</v>
      </c>
      <c r="L25" s="20" t="str">
        <f t="shared" si="0"/>
        <v>–</v>
      </c>
    </row>
    <row r="26" spans="1:12" ht="36">
      <c r="A26" s="9" t="s">
        <v>37</v>
      </c>
      <c r="B26" s="9" t="s">
        <v>115</v>
      </c>
      <c r="C26" s="9" t="s">
        <v>20</v>
      </c>
      <c r="D26" s="9" t="s">
        <v>21</v>
      </c>
      <c r="E26" s="29" t="s">
        <v>33</v>
      </c>
      <c r="F26" s="29">
        <v>73.8</v>
      </c>
      <c r="G26" s="29" t="s">
        <v>33</v>
      </c>
      <c r="H26" s="9" t="s">
        <v>33</v>
      </c>
      <c r="I26" s="9" t="s">
        <v>111</v>
      </c>
      <c r="L26" s="20" t="str">
        <f t="shared" si="0"/>
        <v>–</v>
      </c>
    </row>
    <row r="27" spans="1:12" ht="36">
      <c r="A27" s="9" t="s">
        <v>37</v>
      </c>
      <c r="B27" s="9" t="s">
        <v>116</v>
      </c>
      <c r="C27" s="9" t="s">
        <v>20</v>
      </c>
      <c r="D27" s="9" t="s">
        <v>21</v>
      </c>
      <c r="E27" s="29" t="s">
        <v>33</v>
      </c>
      <c r="F27" s="31">
        <v>66</v>
      </c>
      <c r="G27" s="29" t="s">
        <v>33</v>
      </c>
      <c r="H27" s="9" t="s">
        <v>33</v>
      </c>
      <c r="I27" s="9" t="s">
        <v>111</v>
      </c>
      <c r="L27" s="20" t="str">
        <f t="shared" si="0"/>
        <v>–</v>
      </c>
    </row>
    <row r="28" spans="1:12" ht="36">
      <c r="A28" s="9" t="s">
        <v>37</v>
      </c>
      <c r="B28" s="9" t="s">
        <v>117</v>
      </c>
      <c r="C28" s="9" t="s">
        <v>20</v>
      </c>
      <c r="D28" s="9" t="s">
        <v>21</v>
      </c>
      <c r="E28" s="29" t="s">
        <v>33</v>
      </c>
      <c r="F28" s="31">
        <v>82</v>
      </c>
      <c r="G28" s="29" t="s">
        <v>33</v>
      </c>
      <c r="H28" s="9" t="s">
        <v>33</v>
      </c>
      <c r="I28" s="9" t="s">
        <v>111</v>
      </c>
      <c r="L28" s="20" t="str">
        <f t="shared" si="0"/>
        <v>–</v>
      </c>
    </row>
    <row r="29" spans="1:12" ht="36">
      <c r="A29" s="9" t="s">
        <v>37</v>
      </c>
      <c r="B29" s="9" t="s">
        <v>118</v>
      </c>
      <c r="C29" s="9" t="s">
        <v>20</v>
      </c>
      <c r="D29" s="9" t="s">
        <v>21</v>
      </c>
      <c r="E29" s="29" t="s">
        <v>33</v>
      </c>
      <c r="F29" s="35">
        <v>72.5</v>
      </c>
      <c r="G29" s="35" t="s">
        <v>33</v>
      </c>
      <c r="H29" s="9" t="s">
        <v>33</v>
      </c>
      <c r="I29" s="9" t="s">
        <v>111</v>
      </c>
      <c r="L29" s="20" t="str">
        <f t="shared" si="0"/>
        <v>–</v>
      </c>
    </row>
    <row r="30" spans="1:12" ht="36">
      <c r="A30" s="9" t="s">
        <v>37</v>
      </c>
      <c r="B30" s="9" t="s">
        <v>119</v>
      </c>
      <c r="C30" s="9" t="s">
        <v>20</v>
      </c>
      <c r="D30" s="9" t="s">
        <v>21</v>
      </c>
      <c r="E30" s="29" t="s">
        <v>33</v>
      </c>
      <c r="F30" s="35">
        <v>46.7</v>
      </c>
      <c r="G30" s="35" t="s">
        <v>33</v>
      </c>
      <c r="H30" s="9" t="s">
        <v>33</v>
      </c>
      <c r="I30" s="9" t="s">
        <v>111</v>
      </c>
    </row>
    <row r="31" spans="1:12" ht="36">
      <c r="A31" s="9" t="s">
        <v>37</v>
      </c>
      <c r="B31" s="9" t="s">
        <v>120</v>
      </c>
      <c r="C31" s="9" t="s">
        <v>20</v>
      </c>
      <c r="D31" s="9" t="s">
        <v>21</v>
      </c>
      <c r="E31" s="29" t="s">
        <v>33</v>
      </c>
      <c r="F31" s="35">
        <v>35.299999999999997</v>
      </c>
      <c r="G31" s="35" t="s">
        <v>33</v>
      </c>
      <c r="H31" s="9" t="s">
        <v>33</v>
      </c>
      <c r="I31" s="9" t="s">
        <v>111</v>
      </c>
    </row>
    <row r="32" spans="1:12" ht="36">
      <c r="A32" s="9" t="s">
        <v>37</v>
      </c>
      <c r="B32" s="9" t="s">
        <v>121</v>
      </c>
      <c r="C32" s="9" t="s">
        <v>20</v>
      </c>
      <c r="D32" s="9" t="s">
        <v>21</v>
      </c>
      <c r="E32" s="29" t="s">
        <v>33</v>
      </c>
      <c r="F32" s="35">
        <v>60.7</v>
      </c>
      <c r="G32" s="35" t="s">
        <v>33</v>
      </c>
      <c r="H32" s="9" t="s">
        <v>33</v>
      </c>
      <c r="I32" s="9" t="s">
        <v>111</v>
      </c>
    </row>
    <row r="33" spans="1:9" ht="36">
      <c r="A33" s="9" t="s">
        <v>37</v>
      </c>
      <c r="B33" s="9" t="s">
        <v>122</v>
      </c>
      <c r="C33" s="9" t="s">
        <v>20</v>
      </c>
      <c r="D33" s="9" t="s">
        <v>21</v>
      </c>
      <c r="E33" s="29" t="s">
        <v>33</v>
      </c>
      <c r="F33" s="35">
        <v>45.1</v>
      </c>
      <c r="G33" s="35" t="s">
        <v>33</v>
      </c>
      <c r="H33" s="9" t="s">
        <v>33</v>
      </c>
      <c r="I33" s="9" t="s">
        <v>111</v>
      </c>
    </row>
    <row r="34" spans="1:9" ht="72">
      <c r="A34" s="9" t="s">
        <v>37</v>
      </c>
      <c r="B34" s="9" t="s">
        <v>123</v>
      </c>
      <c r="C34" s="9" t="s">
        <v>20</v>
      </c>
      <c r="D34" s="9" t="s">
        <v>124</v>
      </c>
      <c r="E34" s="29">
        <v>4.0999999999999996</v>
      </c>
      <c r="F34" s="35">
        <v>4.4000000000000004</v>
      </c>
      <c r="G34" s="35" t="s">
        <v>125</v>
      </c>
      <c r="H34" s="9" t="s">
        <v>16</v>
      </c>
      <c r="I34" s="9" t="s">
        <v>126</v>
      </c>
    </row>
    <row r="35" spans="1:9" ht="48">
      <c r="A35" s="9" t="s">
        <v>37</v>
      </c>
      <c r="B35" s="9" t="s">
        <v>127</v>
      </c>
      <c r="C35" s="9" t="s">
        <v>20</v>
      </c>
      <c r="D35" s="9" t="s">
        <v>21</v>
      </c>
      <c r="E35" s="29" t="s">
        <v>33</v>
      </c>
      <c r="F35" s="35">
        <v>60</v>
      </c>
      <c r="G35" s="35" t="s">
        <v>33</v>
      </c>
      <c r="H35" s="9" t="s">
        <v>33</v>
      </c>
      <c r="I35" s="9" t="s">
        <v>128</v>
      </c>
    </row>
    <row r="36" spans="1:9" ht="96">
      <c r="A36" s="9" t="s">
        <v>37</v>
      </c>
      <c r="B36" s="9" t="s">
        <v>129</v>
      </c>
      <c r="C36" s="9" t="s">
        <v>20</v>
      </c>
      <c r="D36" s="9" t="s">
        <v>21</v>
      </c>
      <c r="E36" s="31">
        <v>93</v>
      </c>
      <c r="F36" s="31">
        <v>78</v>
      </c>
      <c r="G36" s="29">
        <v>19.2</v>
      </c>
      <c r="H36" s="9" t="s">
        <v>22</v>
      </c>
      <c r="I36" s="9" t="s">
        <v>130</v>
      </c>
    </row>
    <row r="37" spans="1:9" ht="96">
      <c r="A37" s="9" t="s">
        <v>37</v>
      </c>
      <c r="B37" s="9" t="s">
        <v>131</v>
      </c>
      <c r="C37" s="9" t="s">
        <v>20</v>
      </c>
      <c r="D37" s="9" t="s">
        <v>21</v>
      </c>
      <c r="E37" s="31">
        <v>90</v>
      </c>
      <c r="F37" s="31">
        <v>82</v>
      </c>
      <c r="G37" s="29">
        <v>9.8000000000000007</v>
      </c>
      <c r="H37" s="9" t="s">
        <v>22</v>
      </c>
      <c r="I37" s="9" t="s">
        <v>132</v>
      </c>
    </row>
    <row r="38" spans="1:9" ht="24">
      <c r="A38" s="9" t="s">
        <v>37</v>
      </c>
      <c r="B38" s="9" t="s">
        <v>69</v>
      </c>
      <c r="C38" s="9" t="s">
        <v>30</v>
      </c>
      <c r="D38" s="9" t="s">
        <v>31</v>
      </c>
      <c r="E38" s="35">
        <v>6392.9</v>
      </c>
      <c r="F38" s="35">
        <v>6431.3</v>
      </c>
      <c r="G38" s="29">
        <v>-0.6</v>
      </c>
      <c r="H38" s="9" t="s">
        <v>22</v>
      </c>
      <c r="I38" s="9" t="s">
        <v>33</v>
      </c>
    </row>
    <row r="42" spans="1:9">
      <c r="G42" s="41"/>
    </row>
    <row r="51" spans="12:12">
      <c r="L51" s="22" t="s">
        <v>34</v>
      </c>
    </row>
    <row r="53" spans="12:12">
      <c r="L53" s="19" t="s">
        <v>35</v>
      </c>
    </row>
    <row r="54" spans="12:12" ht="60">
      <c r="L54" s="19" t="s">
        <v>11</v>
      </c>
    </row>
    <row r="55" spans="12:12" ht="48">
      <c r="L55" s="19" t="s">
        <v>36</v>
      </c>
    </row>
    <row r="56" spans="12:12" ht="36">
      <c r="L56" s="19" t="s">
        <v>37</v>
      </c>
    </row>
    <row r="57" spans="12:12" ht="60">
      <c r="L57" s="19" t="s">
        <v>38</v>
      </c>
    </row>
    <row r="58" spans="12:12" ht="96">
      <c r="L58" s="19" t="s">
        <v>39</v>
      </c>
    </row>
    <row r="59" spans="12:12" ht="36">
      <c r="L59" s="19" t="s">
        <v>40</v>
      </c>
    </row>
    <row r="60" spans="12:12" ht="72">
      <c r="L60" s="19" t="s">
        <v>41</v>
      </c>
    </row>
    <row r="62" spans="12:12">
      <c r="L62" s="19" t="s">
        <v>30</v>
      </c>
    </row>
  </sheetData>
  <autoFilter ref="A1:M42" xr:uid="{00000000-0009-0000-0000-000002000000}"/>
  <conditionalFormatting sqref="F2:G3 F8:G22 H22 E23:F24 E30:G30 F24:G33 F34:H34 F35:G35">
    <cfRule type="expression" dxfId="63" priority="217">
      <formula>$L2="N"</formula>
    </cfRule>
    <cfRule type="expression" dxfId="62" priority="218">
      <formula>$L2="Y"</formula>
    </cfRule>
  </conditionalFormatting>
  <conditionalFormatting sqref="H9">
    <cfRule type="expression" dxfId="61" priority="129">
      <formula>$L9="N"</formula>
    </cfRule>
    <cfRule type="expression" dxfId="60" priority="130">
      <formula>$L9="Y"</formula>
    </cfRule>
  </conditionalFormatting>
  <conditionalFormatting sqref="H2:H3">
    <cfRule type="expression" dxfId="59" priority="143">
      <formula>$L2="N"</formula>
    </cfRule>
    <cfRule type="expression" dxfId="58" priority="144">
      <formula>$L2="Y"</formula>
    </cfRule>
  </conditionalFormatting>
  <conditionalFormatting sqref="F4:G7">
    <cfRule type="expression" dxfId="57" priority="235">
      <formula>$L3="N"</formula>
    </cfRule>
    <cfRule type="expression" dxfId="56" priority="236">
      <formula>$L3="Y"</formula>
    </cfRule>
  </conditionalFormatting>
  <conditionalFormatting sqref="H14">
    <cfRule type="expression" dxfId="55" priority="67">
      <formula>$L14="N"</formula>
    </cfRule>
    <cfRule type="expression" dxfId="54" priority="68">
      <formula>$L14="Y"</formula>
    </cfRule>
  </conditionalFormatting>
  <conditionalFormatting sqref="H4">
    <cfRule type="expression" dxfId="53" priority="73">
      <formula>$L4="N"</formula>
    </cfRule>
    <cfRule type="expression" dxfId="52" priority="74">
      <formula>$L4="Y"</formula>
    </cfRule>
  </conditionalFormatting>
  <conditionalFormatting sqref="H21">
    <cfRule type="expression" dxfId="51" priority="63">
      <formula>$L21="N"</formula>
    </cfRule>
    <cfRule type="expression" dxfId="50" priority="64">
      <formula>$L21="Y"</formula>
    </cfRule>
  </conditionalFormatting>
  <conditionalFormatting sqref="I2">
    <cfRule type="expression" dxfId="49" priority="47">
      <formula>$L2="N"</formula>
    </cfRule>
    <cfRule type="expression" dxfId="48" priority="48">
      <formula>$L2="Y"</formula>
    </cfRule>
  </conditionalFormatting>
  <conditionalFormatting sqref="H10">
    <cfRule type="expression" dxfId="47" priority="45">
      <formula>$L10="N"</formula>
    </cfRule>
    <cfRule type="expression" dxfId="46" priority="46">
      <formula>$L10="Y"</formula>
    </cfRule>
  </conditionalFormatting>
  <conditionalFormatting sqref="H11">
    <cfRule type="expression" dxfId="45" priority="43">
      <formula>$L11="N"</formula>
    </cfRule>
    <cfRule type="expression" dxfId="44" priority="44">
      <formula>$L11="Y"</formula>
    </cfRule>
  </conditionalFormatting>
  <conditionalFormatting sqref="H12">
    <cfRule type="expression" dxfId="43" priority="41">
      <formula>$L12="N"</formula>
    </cfRule>
    <cfRule type="expression" dxfId="42" priority="42">
      <formula>$L12="Y"</formula>
    </cfRule>
  </conditionalFormatting>
  <conditionalFormatting sqref="H13">
    <cfRule type="expression" dxfId="41" priority="39">
      <formula>$L13="N"</formula>
    </cfRule>
    <cfRule type="expression" dxfId="40" priority="40">
      <formula>$L13="Y"</formula>
    </cfRule>
  </conditionalFormatting>
  <conditionalFormatting sqref="H15">
    <cfRule type="expression" dxfId="39" priority="37">
      <formula>$L15="N"</formula>
    </cfRule>
    <cfRule type="expression" dxfId="38" priority="38">
      <formula>$L15="Y"</formula>
    </cfRule>
  </conditionalFormatting>
  <conditionalFormatting sqref="H16">
    <cfRule type="expression" dxfId="37" priority="35">
      <formula>$L16="N"</formula>
    </cfRule>
    <cfRule type="expression" dxfId="36" priority="36">
      <formula>$L16="Y"</formula>
    </cfRule>
  </conditionalFormatting>
  <conditionalFormatting sqref="H17">
    <cfRule type="expression" dxfId="35" priority="33">
      <formula>$L17="N"</formula>
    </cfRule>
    <cfRule type="expression" dxfId="34" priority="34">
      <formula>$L17="Y"</formula>
    </cfRule>
  </conditionalFormatting>
  <conditionalFormatting sqref="H18">
    <cfRule type="expression" dxfId="33" priority="31">
      <formula>$L18="N"</formula>
    </cfRule>
    <cfRule type="expression" dxfId="32" priority="32">
      <formula>$L18="Y"</formula>
    </cfRule>
  </conditionalFormatting>
  <conditionalFormatting sqref="H19">
    <cfRule type="expression" dxfId="31" priority="29">
      <formula>$L19="N"</formula>
    </cfRule>
    <cfRule type="expression" dxfId="30" priority="30">
      <formula>$L19="Y"</formula>
    </cfRule>
  </conditionalFormatting>
  <conditionalFormatting sqref="H20">
    <cfRule type="expression" dxfId="29" priority="27">
      <formula>$L20="N"</formula>
    </cfRule>
    <cfRule type="expression" dxfId="28" priority="28">
      <formula>$L20="Y"</formula>
    </cfRule>
  </conditionalFormatting>
  <conditionalFormatting sqref="H23">
    <cfRule type="expression" dxfId="27" priority="25">
      <formula>$L23="N"</formula>
    </cfRule>
    <cfRule type="expression" dxfId="26" priority="26">
      <formula>$L23="Y"</formula>
    </cfRule>
  </conditionalFormatting>
  <conditionalFormatting sqref="H24">
    <cfRule type="expression" dxfId="25" priority="23">
      <formula>$L24="N"</formula>
    </cfRule>
    <cfRule type="expression" dxfId="24" priority="24">
      <formula>$L24="Y"</formula>
    </cfRule>
  </conditionalFormatting>
  <conditionalFormatting sqref="H25">
    <cfRule type="expression" dxfId="23" priority="21">
      <formula>$L25="N"</formula>
    </cfRule>
    <cfRule type="expression" dxfId="22" priority="22">
      <formula>$L25="Y"</formula>
    </cfRule>
  </conditionalFormatting>
  <conditionalFormatting sqref="H26">
    <cfRule type="expression" dxfId="21" priority="19">
      <formula>$L26="N"</formula>
    </cfRule>
    <cfRule type="expression" dxfId="20" priority="20">
      <formula>$L26="Y"</formula>
    </cfRule>
  </conditionalFormatting>
  <conditionalFormatting sqref="H27">
    <cfRule type="expression" dxfId="19" priority="17">
      <formula>$L27="N"</formula>
    </cfRule>
    <cfRule type="expression" dxfId="18" priority="18">
      <formula>$L27="Y"</formula>
    </cfRule>
  </conditionalFormatting>
  <conditionalFormatting sqref="H28">
    <cfRule type="expression" dxfId="17" priority="15">
      <formula>$L28="N"</formula>
    </cfRule>
    <cfRule type="expression" dxfId="16" priority="16">
      <formula>$L28="Y"</formula>
    </cfRule>
  </conditionalFormatting>
  <conditionalFormatting sqref="H29">
    <cfRule type="expression" dxfId="15" priority="13">
      <formula>$L29="N"</formula>
    </cfRule>
    <cfRule type="expression" dxfId="14" priority="14">
      <formula>$L29="Y"</formula>
    </cfRule>
  </conditionalFormatting>
  <conditionalFormatting sqref="H30">
    <cfRule type="expression" dxfId="13" priority="11">
      <formula>$L30="N"</formula>
    </cfRule>
    <cfRule type="expression" dxfId="12" priority="12">
      <formula>$L30="Y"</formula>
    </cfRule>
  </conditionalFormatting>
  <conditionalFormatting sqref="H31">
    <cfRule type="expression" dxfId="11" priority="9">
      <formula>$L31="N"</formula>
    </cfRule>
    <cfRule type="expression" dxfId="10" priority="10">
      <formula>$L31="Y"</formula>
    </cfRule>
  </conditionalFormatting>
  <conditionalFormatting sqref="H32">
    <cfRule type="expression" dxfId="9" priority="7">
      <formula>$L32="N"</formula>
    </cfRule>
    <cfRule type="expression" dxfId="8" priority="8">
      <formula>$L32="Y"</formula>
    </cfRule>
  </conditionalFormatting>
  <conditionalFormatting sqref="H33">
    <cfRule type="expression" dxfId="7" priority="5">
      <formula>$L33="N"</formula>
    </cfRule>
    <cfRule type="expression" dxfId="6" priority="6">
      <formula>$L33="Y"</formula>
    </cfRule>
  </conditionalFormatting>
  <conditionalFormatting sqref="H35">
    <cfRule type="expression" dxfId="5" priority="3">
      <formula>$L35="N"</formula>
    </cfRule>
    <cfRule type="expression" dxfId="4" priority="4">
      <formula>$L35="Y"</formula>
    </cfRule>
  </conditionalFormatting>
  <conditionalFormatting sqref="I38">
    <cfRule type="expression" dxfId="3" priority="1">
      <formula>$L38="N"</formula>
    </cfRule>
    <cfRule type="expression" dxfId="2" priority="2">
      <formula>$L38="Y"</formula>
    </cfRule>
  </conditionalFormatting>
  <pageMargins left="0.70866141732283472" right="0.70866141732283472" top="0.74803149606299213" bottom="0.74803149606299213" header="0.31496062992125984" footer="0.31496062992125984"/>
  <pageSetup paperSize="9" scale="72" fitToHeight="0" orientation="landscape" r:id="rId1"/>
  <headerFooter>
    <oddHeader>&amp;C2016-17 OUTPUT PERFORMANCE AGAINST TARGETS</oddHeader>
    <oddFooter>&amp;LDET Output Performance Report&amp;CCabinet-in-Confidence&amp;R&amp;P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N36"/>
  <sheetViews>
    <sheetView zoomScale="115" zoomScaleNormal="115" workbookViewId="0">
      <pane xSplit="4" ySplit="1" topLeftCell="E2" activePane="bottomRight" state="frozen"/>
      <selection pane="bottomRight" activeCell="O5" sqref="O5"/>
      <selection pane="bottomLeft"/>
      <selection pane="topRight"/>
    </sheetView>
  </sheetViews>
  <sheetFormatPr defaultRowHeight="12"/>
  <cols>
    <col min="1" max="1" width="9.140625" style="19"/>
    <col min="2" max="2" width="19.28515625" style="19" customWidth="1"/>
    <col min="3" max="4" width="14.140625" style="19" customWidth="1"/>
    <col min="5" max="7" width="14.140625" style="34" customWidth="1"/>
    <col min="8" max="8" width="14.140625" style="19" customWidth="1"/>
    <col min="9" max="9" width="46.85546875" style="21" customWidth="1"/>
    <col min="10" max="10" width="14.140625" style="8" customWidth="1"/>
    <col min="11" max="12" width="9.140625" style="8" customWidth="1"/>
    <col min="13" max="14" width="9.140625" style="8" hidden="1" customWidth="1"/>
    <col min="15" max="16384" width="9.140625" style="8"/>
  </cols>
  <sheetData>
    <row r="1" spans="1:13" ht="24">
      <c r="A1" s="18" t="s">
        <v>42</v>
      </c>
      <c r="B1" s="18" t="s">
        <v>1</v>
      </c>
      <c r="C1" s="18" t="s">
        <v>2</v>
      </c>
      <c r="D1" s="18" t="s">
        <v>3</v>
      </c>
      <c r="E1" s="26" t="s">
        <v>4</v>
      </c>
      <c r="F1" s="26" t="s">
        <v>5</v>
      </c>
      <c r="G1" s="26" t="s">
        <v>6</v>
      </c>
      <c r="H1" s="18" t="s">
        <v>7</v>
      </c>
      <c r="I1" s="18" t="s">
        <v>8</v>
      </c>
    </row>
    <row r="2" spans="1:13" ht="60">
      <c r="A2" s="9" t="s">
        <v>38</v>
      </c>
      <c r="B2" s="9" t="s">
        <v>133</v>
      </c>
      <c r="C2" s="9" t="s">
        <v>13</v>
      </c>
      <c r="D2" s="9" t="s">
        <v>31</v>
      </c>
      <c r="E2" s="30">
        <v>490.2</v>
      </c>
      <c r="F2" s="30">
        <v>500.5</v>
      </c>
      <c r="G2" s="29">
        <v>-2.1</v>
      </c>
      <c r="H2" s="9" t="s">
        <v>45</v>
      </c>
      <c r="I2" s="23" t="s">
        <v>33</v>
      </c>
    </row>
    <row r="3" spans="1:13" ht="60">
      <c r="A3" s="9" t="s">
        <v>38</v>
      </c>
      <c r="B3" s="9" t="s">
        <v>134</v>
      </c>
      <c r="C3" s="9" t="s">
        <v>13</v>
      </c>
      <c r="D3" s="9" t="s">
        <v>14</v>
      </c>
      <c r="E3" s="27">
        <v>22888</v>
      </c>
      <c r="F3" s="27">
        <v>20600</v>
      </c>
      <c r="G3" s="29">
        <v>11.1</v>
      </c>
      <c r="H3" s="9" t="s">
        <v>22</v>
      </c>
      <c r="I3" s="24" t="s">
        <v>135</v>
      </c>
    </row>
    <row r="4" spans="1:13" ht="60">
      <c r="A4" s="9" t="s">
        <v>38</v>
      </c>
      <c r="B4" s="9" t="s">
        <v>136</v>
      </c>
      <c r="C4" s="9" t="s">
        <v>13</v>
      </c>
      <c r="D4" s="9" t="s">
        <v>14</v>
      </c>
      <c r="E4" s="27">
        <v>48561</v>
      </c>
      <c r="F4" s="27">
        <v>48000</v>
      </c>
      <c r="G4" s="29">
        <v>1.2</v>
      </c>
      <c r="H4" s="9" t="s">
        <v>22</v>
      </c>
      <c r="I4" s="24" t="s">
        <v>66</v>
      </c>
    </row>
    <row r="5" spans="1:13" ht="60">
      <c r="A5" s="9" t="s">
        <v>38</v>
      </c>
      <c r="B5" s="9" t="s">
        <v>137</v>
      </c>
      <c r="C5" s="9" t="s">
        <v>13</v>
      </c>
      <c r="D5" s="9" t="s">
        <v>14</v>
      </c>
      <c r="E5" s="27">
        <v>3520</v>
      </c>
      <c r="F5" s="27">
        <v>3700</v>
      </c>
      <c r="G5" s="29" t="s">
        <v>138</v>
      </c>
      <c r="H5" s="9" t="s">
        <v>45</v>
      </c>
      <c r="I5" s="24" t="s">
        <v>66</v>
      </c>
    </row>
    <row r="6" spans="1:13" ht="72">
      <c r="A6" s="9" t="s">
        <v>38</v>
      </c>
      <c r="B6" s="9" t="s">
        <v>139</v>
      </c>
      <c r="C6" s="9" t="s">
        <v>13</v>
      </c>
      <c r="D6" s="9" t="s">
        <v>21</v>
      </c>
      <c r="E6" s="30">
        <v>94.5</v>
      </c>
      <c r="F6" s="36">
        <v>96</v>
      </c>
      <c r="G6" s="29" t="s">
        <v>140</v>
      </c>
      <c r="H6" s="9" t="s">
        <v>45</v>
      </c>
      <c r="I6" s="24" t="s">
        <v>66</v>
      </c>
    </row>
    <row r="7" spans="1:13" ht="60">
      <c r="A7" s="9" t="s">
        <v>38</v>
      </c>
      <c r="B7" s="9" t="s">
        <v>141</v>
      </c>
      <c r="C7" s="9" t="s">
        <v>13</v>
      </c>
      <c r="D7" s="9" t="s">
        <v>14</v>
      </c>
      <c r="E7" s="27">
        <v>10700</v>
      </c>
      <c r="F7" s="27">
        <v>11100</v>
      </c>
      <c r="G7" s="29" t="s">
        <v>142</v>
      </c>
      <c r="H7" s="9" t="s">
        <v>45</v>
      </c>
      <c r="I7" s="24" t="s">
        <v>74</v>
      </c>
    </row>
    <row r="8" spans="1:13" ht="60">
      <c r="A8" s="9" t="s">
        <v>38</v>
      </c>
      <c r="B8" s="9" t="s">
        <v>143</v>
      </c>
      <c r="C8" s="9" t="s">
        <v>13</v>
      </c>
      <c r="D8" s="9" t="s">
        <v>21</v>
      </c>
      <c r="E8" s="36">
        <v>31</v>
      </c>
      <c r="F8" s="36">
        <v>32</v>
      </c>
      <c r="G8" s="29" t="s">
        <v>144</v>
      </c>
      <c r="H8" s="9" t="s">
        <v>45</v>
      </c>
      <c r="I8" s="24" t="s">
        <v>74</v>
      </c>
    </row>
    <row r="9" spans="1:13" ht="60">
      <c r="A9" s="9" t="s">
        <v>38</v>
      </c>
      <c r="B9" s="9" t="s">
        <v>145</v>
      </c>
      <c r="C9" s="9" t="s">
        <v>13</v>
      </c>
      <c r="D9" s="9" t="s">
        <v>14</v>
      </c>
      <c r="E9" s="30">
        <v>280</v>
      </c>
      <c r="F9" s="30">
        <v>430</v>
      </c>
      <c r="G9" s="29" t="s">
        <v>146</v>
      </c>
      <c r="H9" s="9" t="s">
        <v>16</v>
      </c>
      <c r="I9" s="24" t="s">
        <v>147</v>
      </c>
      <c r="M9" s="13" t="s">
        <v>34</v>
      </c>
    </row>
    <row r="10" spans="1:13" ht="96">
      <c r="A10" s="9" t="s">
        <v>38</v>
      </c>
      <c r="B10" s="9" t="s">
        <v>148</v>
      </c>
      <c r="C10" s="9" t="s">
        <v>13</v>
      </c>
      <c r="D10" s="9" t="s">
        <v>14</v>
      </c>
      <c r="E10" s="30">
        <v>168</v>
      </c>
      <c r="F10" s="30">
        <v>130</v>
      </c>
      <c r="G10" s="29">
        <v>29.2</v>
      </c>
      <c r="H10" s="9" t="s">
        <v>22</v>
      </c>
      <c r="I10" s="24" t="s">
        <v>149</v>
      </c>
      <c r="M10" s="8" t="s">
        <v>35</v>
      </c>
    </row>
    <row r="11" spans="1:13" ht="96">
      <c r="A11" s="9" t="s">
        <v>38</v>
      </c>
      <c r="B11" s="9" t="s">
        <v>150</v>
      </c>
      <c r="C11" s="9" t="s">
        <v>20</v>
      </c>
      <c r="D11" s="9" t="s">
        <v>14</v>
      </c>
      <c r="E11" s="30">
        <v>14.8</v>
      </c>
      <c r="F11" s="30">
        <v>16.100000000000001</v>
      </c>
      <c r="G11" s="29">
        <v>8.1</v>
      </c>
      <c r="H11" s="9" t="s">
        <v>22</v>
      </c>
      <c r="I11" s="24" t="s">
        <v>151</v>
      </c>
    </row>
    <row r="12" spans="1:13" ht="60">
      <c r="A12" s="9" t="s">
        <v>38</v>
      </c>
      <c r="B12" s="9" t="s">
        <v>152</v>
      </c>
      <c r="C12" s="9" t="s">
        <v>20</v>
      </c>
      <c r="D12" s="9" t="s">
        <v>14</v>
      </c>
      <c r="E12" s="30">
        <v>18.899999999999999</v>
      </c>
      <c r="F12" s="36">
        <v>19</v>
      </c>
      <c r="G12" s="29">
        <v>0.5</v>
      </c>
      <c r="H12" s="9" t="s">
        <v>22</v>
      </c>
      <c r="I12" s="24" t="s">
        <v>153</v>
      </c>
    </row>
    <row r="13" spans="1:13" ht="96">
      <c r="A13" s="9" t="s">
        <v>38</v>
      </c>
      <c r="B13" s="9" t="s">
        <v>154</v>
      </c>
      <c r="C13" s="9" t="s">
        <v>20</v>
      </c>
      <c r="D13" s="9" t="s">
        <v>14</v>
      </c>
      <c r="E13" s="36">
        <v>37</v>
      </c>
      <c r="F13" s="36">
        <v>35</v>
      </c>
      <c r="G13" s="29" t="s">
        <v>155</v>
      </c>
      <c r="H13" s="9" t="s">
        <v>16</v>
      </c>
      <c r="I13" s="24" t="s">
        <v>156</v>
      </c>
    </row>
    <row r="14" spans="1:13" ht="60">
      <c r="A14" s="9" t="s">
        <v>38</v>
      </c>
      <c r="B14" s="9" t="s">
        <v>157</v>
      </c>
      <c r="C14" s="9" t="s">
        <v>20</v>
      </c>
      <c r="D14" s="9" t="s">
        <v>14</v>
      </c>
      <c r="E14" s="30">
        <v>29</v>
      </c>
      <c r="F14" s="30">
        <v>29</v>
      </c>
      <c r="G14" s="31">
        <v>0</v>
      </c>
      <c r="H14" s="9" t="s">
        <v>22</v>
      </c>
      <c r="I14" s="24" t="s">
        <v>74</v>
      </c>
    </row>
    <row r="15" spans="1:13" ht="72">
      <c r="A15" s="9" t="s">
        <v>38</v>
      </c>
      <c r="B15" s="9" t="s">
        <v>158</v>
      </c>
      <c r="C15" s="9" t="s">
        <v>20</v>
      </c>
      <c r="D15" s="9" t="s">
        <v>21</v>
      </c>
      <c r="E15" s="30">
        <v>81</v>
      </c>
      <c r="F15" s="30">
        <v>80</v>
      </c>
      <c r="G15" s="29">
        <v>1.3</v>
      </c>
      <c r="H15" s="9" t="s">
        <v>22</v>
      </c>
      <c r="I15" s="24" t="s">
        <v>74</v>
      </c>
    </row>
    <row r="16" spans="1:13" ht="72">
      <c r="A16" s="9" t="s">
        <v>38</v>
      </c>
      <c r="B16" s="9" t="s">
        <v>159</v>
      </c>
      <c r="C16" s="9" t="s">
        <v>20</v>
      </c>
      <c r="D16" s="9" t="s">
        <v>21</v>
      </c>
      <c r="E16" s="30" t="s">
        <v>33</v>
      </c>
      <c r="F16" s="30">
        <v>29.7</v>
      </c>
      <c r="G16" s="29" t="s">
        <v>33</v>
      </c>
      <c r="H16" s="9" t="s">
        <v>33</v>
      </c>
      <c r="I16" s="24" t="s">
        <v>160</v>
      </c>
    </row>
    <row r="17" spans="1:9" ht="72">
      <c r="A17" s="9" t="s">
        <v>38</v>
      </c>
      <c r="B17" s="9" t="s">
        <v>161</v>
      </c>
      <c r="C17" s="9" t="s">
        <v>20</v>
      </c>
      <c r="D17" s="9" t="s">
        <v>21</v>
      </c>
      <c r="E17" s="30" t="s">
        <v>33</v>
      </c>
      <c r="F17" s="30">
        <v>27.9</v>
      </c>
      <c r="G17" s="29" t="s">
        <v>33</v>
      </c>
      <c r="H17" s="9" t="s">
        <v>33</v>
      </c>
      <c r="I17" s="24" t="s">
        <v>111</v>
      </c>
    </row>
    <row r="18" spans="1:9" ht="72">
      <c r="A18" s="9" t="s">
        <v>38</v>
      </c>
      <c r="B18" s="9" t="s">
        <v>162</v>
      </c>
      <c r="C18" s="9" t="s">
        <v>20</v>
      </c>
      <c r="D18" s="9" t="s">
        <v>21</v>
      </c>
      <c r="E18" s="30" t="s">
        <v>33</v>
      </c>
      <c r="F18" s="30">
        <v>29.2</v>
      </c>
      <c r="G18" s="29" t="s">
        <v>33</v>
      </c>
      <c r="H18" s="9" t="s">
        <v>33</v>
      </c>
      <c r="I18" s="24" t="s">
        <v>111</v>
      </c>
    </row>
    <row r="19" spans="1:9" ht="72">
      <c r="A19" s="9" t="s">
        <v>38</v>
      </c>
      <c r="B19" s="9" t="s">
        <v>163</v>
      </c>
      <c r="C19" s="9" t="s">
        <v>20</v>
      </c>
      <c r="D19" s="9" t="s">
        <v>21</v>
      </c>
      <c r="E19" s="30" t="s">
        <v>33</v>
      </c>
      <c r="F19" s="30">
        <v>26.3</v>
      </c>
      <c r="G19" s="29" t="s">
        <v>33</v>
      </c>
      <c r="H19" s="9" t="s">
        <v>33</v>
      </c>
      <c r="I19" s="24" t="s">
        <v>111</v>
      </c>
    </row>
    <row r="20" spans="1:9" ht="72">
      <c r="A20" s="9" t="s">
        <v>38</v>
      </c>
      <c r="B20" s="9" t="s">
        <v>164</v>
      </c>
      <c r="C20" s="9" t="s">
        <v>20</v>
      </c>
      <c r="D20" s="9" t="s">
        <v>21</v>
      </c>
      <c r="E20" s="30">
        <v>92.2</v>
      </c>
      <c r="F20" s="36">
        <v>95</v>
      </c>
      <c r="G20" s="29" t="s">
        <v>165</v>
      </c>
      <c r="H20" s="9" t="s">
        <v>45</v>
      </c>
      <c r="I20" s="24" t="s">
        <v>66</v>
      </c>
    </row>
    <row r="21" spans="1:9" ht="84">
      <c r="A21" s="9" t="s">
        <v>38</v>
      </c>
      <c r="B21" s="9" t="s">
        <v>166</v>
      </c>
      <c r="C21" s="9" t="s">
        <v>20</v>
      </c>
      <c r="D21" s="9" t="s">
        <v>21</v>
      </c>
      <c r="E21" s="30">
        <v>79.5</v>
      </c>
      <c r="F21" s="36">
        <v>85</v>
      </c>
      <c r="G21" s="29" t="s">
        <v>63</v>
      </c>
      <c r="H21" s="9" t="s">
        <v>16</v>
      </c>
      <c r="I21" s="24" t="s">
        <v>167</v>
      </c>
    </row>
    <row r="22" spans="1:9" ht="60">
      <c r="A22" s="9" t="s">
        <v>38</v>
      </c>
      <c r="B22" s="9" t="s">
        <v>168</v>
      </c>
      <c r="C22" s="9" t="s">
        <v>20</v>
      </c>
      <c r="D22" s="9" t="s">
        <v>21</v>
      </c>
      <c r="E22" s="30" t="s">
        <v>33</v>
      </c>
      <c r="F22" s="30">
        <v>64.7</v>
      </c>
      <c r="G22" s="29" t="s">
        <v>33</v>
      </c>
      <c r="H22" s="9" t="s">
        <v>33</v>
      </c>
      <c r="I22" s="24" t="s">
        <v>111</v>
      </c>
    </row>
    <row r="23" spans="1:9" ht="60">
      <c r="A23" s="9" t="s">
        <v>38</v>
      </c>
      <c r="B23" s="9" t="s">
        <v>169</v>
      </c>
      <c r="C23" s="9" t="s">
        <v>20</v>
      </c>
      <c r="D23" s="9" t="s">
        <v>21</v>
      </c>
      <c r="E23" s="30" t="s">
        <v>33</v>
      </c>
      <c r="F23" s="30">
        <v>57.9</v>
      </c>
      <c r="G23" s="29" t="s">
        <v>33</v>
      </c>
      <c r="H23" s="9" t="s">
        <v>33</v>
      </c>
      <c r="I23" s="24" t="s">
        <v>111</v>
      </c>
    </row>
    <row r="24" spans="1:9" ht="60">
      <c r="A24" s="9" t="s">
        <v>38</v>
      </c>
      <c r="B24" s="9" t="s">
        <v>170</v>
      </c>
      <c r="C24" s="9" t="s">
        <v>20</v>
      </c>
      <c r="D24" s="9" t="s">
        <v>21</v>
      </c>
      <c r="E24" s="30" t="s">
        <v>33</v>
      </c>
      <c r="F24" s="30">
        <v>61.1</v>
      </c>
      <c r="G24" s="29" t="s">
        <v>33</v>
      </c>
      <c r="H24" s="9" t="s">
        <v>33</v>
      </c>
      <c r="I24" s="24" t="s">
        <v>111</v>
      </c>
    </row>
    <row r="25" spans="1:9" ht="60">
      <c r="A25" s="9" t="s">
        <v>38</v>
      </c>
      <c r="B25" s="9" t="s">
        <v>171</v>
      </c>
      <c r="C25" s="9" t="s">
        <v>20</v>
      </c>
      <c r="D25" s="9" t="s">
        <v>21</v>
      </c>
      <c r="E25" s="30" t="s">
        <v>33</v>
      </c>
      <c r="F25" s="30">
        <v>53.3</v>
      </c>
      <c r="G25" s="29" t="s">
        <v>33</v>
      </c>
      <c r="H25" s="9" t="s">
        <v>33</v>
      </c>
      <c r="I25" s="24" t="s">
        <v>111</v>
      </c>
    </row>
    <row r="26" spans="1:9" ht="60">
      <c r="A26" s="9" t="s">
        <v>38</v>
      </c>
      <c r="B26" s="9" t="s">
        <v>172</v>
      </c>
      <c r="C26" s="9" t="s">
        <v>20</v>
      </c>
      <c r="D26" s="9" t="s">
        <v>21</v>
      </c>
      <c r="E26" s="30" t="s">
        <v>33</v>
      </c>
      <c r="F26" s="30">
        <v>36.700000000000003</v>
      </c>
      <c r="G26" s="29" t="s">
        <v>33</v>
      </c>
      <c r="H26" s="9" t="s">
        <v>33</v>
      </c>
      <c r="I26" s="24" t="s">
        <v>111</v>
      </c>
    </row>
    <row r="27" spans="1:9" ht="60">
      <c r="A27" s="9" t="s">
        <v>38</v>
      </c>
      <c r="B27" s="9" t="s">
        <v>173</v>
      </c>
      <c r="C27" s="9" t="s">
        <v>20</v>
      </c>
      <c r="D27" s="9" t="s">
        <v>21</v>
      </c>
      <c r="E27" s="30" t="s">
        <v>33</v>
      </c>
      <c r="F27" s="30">
        <v>27.6</v>
      </c>
      <c r="G27" s="29" t="s">
        <v>33</v>
      </c>
      <c r="H27" s="9" t="s">
        <v>33</v>
      </c>
      <c r="I27" s="24" t="s">
        <v>111</v>
      </c>
    </row>
    <row r="28" spans="1:9" ht="60">
      <c r="A28" s="9" t="s">
        <v>38</v>
      </c>
      <c r="B28" s="9" t="s">
        <v>174</v>
      </c>
      <c r="C28" s="9" t="s">
        <v>20</v>
      </c>
      <c r="D28" s="9" t="s">
        <v>21</v>
      </c>
      <c r="E28" s="30" t="s">
        <v>33</v>
      </c>
      <c r="F28" s="30">
        <v>31.2</v>
      </c>
      <c r="G28" s="29" t="s">
        <v>33</v>
      </c>
      <c r="H28" s="9" t="s">
        <v>33</v>
      </c>
      <c r="I28" s="24" t="s">
        <v>111</v>
      </c>
    </row>
    <row r="29" spans="1:9" ht="60">
      <c r="A29" s="9" t="s">
        <v>38</v>
      </c>
      <c r="B29" s="9" t="s">
        <v>175</v>
      </c>
      <c r="C29" s="9" t="s">
        <v>20</v>
      </c>
      <c r="D29" s="9" t="s">
        <v>21</v>
      </c>
      <c r="E29" s="30" t="s">
        <v>33</v>
      </c>
      <c r="F29" s="30">
        <v>23</v>
      </c>
      <c r="G29" s="29" t="s">
        <v>33</v>
      </c>
      <c r="H29" s="9" t="s">
        <v>33</v>
      </c>
      <c r="I29" s="24" t="s">
        <v>111</v>
      </c>
    </row>
    <row r="30" spans="1:9" ht="60">
      <c r="A30" s="9" t="s">
        <v>38</v>
      </c>
      <c r="B30" s="9" t="s">
        <v>176</v>
      </c>
      <c r="C30" s="9" t="s">
        <v>20</v>
      </c>
      <c r="D30" s="9" t="s">
        <v>21</v>
      </c>
      <c r="E30" s="30">
        <v>91</v>
      </c>
      <c r="F30" s="30">
        <v>93</v>
      </c>
      <c r="G30" s="29" t="s">
        <v>177</v>
      </c>
      <c r="H30" s="9" t="s">
        <v>45</v>
      </c>
      <c r="I30" s="24" t="s">
        <v>23</v>
      </c>
    </row>
    <row r="31" spans="1:9" ht="60">
      <c r="A31" s="9" t="s">
        <v>38</v>
      </c>
      <c r="B31" s="9" t="s">
        <v>178</v>
      </c>
      <c r="C31" s="9" t="s">
        <v>20</v>
      </c>
      <c r="D31" s="9" t="s">
        <v>21</v>
      </c>
      <c r="E31" s="30">
        <v>74.5</v>
      </c>
      <c r="F31" s="30">
        <v>77</v>
      </c>
      <c r="G31" s="29" t="s">
        <v>71</v>
      </c>
      <c r="H31" s="9" t="s">
        <v>45</v>
      </c>
      <c r="I31" s="24" t="s">
        <v>23</v>
      </c>
    </row>
    <row r="32" spans="1:9" ht="60">
      <c r="A32" s="9" t="s">
        <v>38</v>
      </c>
      <c r="B32" s="9" t="s">
        <v>179</v>
      </c>
      <c r="C32" s="9" t="s">
        <v>20</v>
      </c>
      <c r="D32" s="9" t="s">
        <v>124</v>
      </c>
      <c r="E32" s="30">
        <v>3.6</v>
      </c>
      <c r="F32" s="30">
        <v>3.7</v>
      </c>
      <c r="G32" s="29" t="s">
        <v>180</v>
      </c>
      <c r="H32" s="9" t="s">
        <v>45</v>
      </c>
      <c r="I32" s="24" t="s">
        <v>153</v>
      </c>
    </row>
    <row r="33" spans="1:9" ht="84">
      <c r="A33" s="9" t="s">
        <v>38</v>
      </c>
      <c r="B33" s="9" t="s">
        <v>181</v>
      </c>
      <c r="C33" s="9" t="s">
        <v>20</v>
      </c>
      <c r="D33" s="9" t="s">
        <v>21</v>
      </c>
      <c r="E33" s="30">
        <v>84</v>
      </c>
      <c r="F33" s="30">
        <v>85</v>
      </c>
      <c r="G33" s="29" t="s">
        <v>182</v>
      </c>
      <c r="H33" s="9" t="s">
        <v>45</v>
      </c>
      <c r="I33" s="24" t="s">
        <v>66</v>
      </c>
    </row>
    <row r="34" spans="1:9" ht="72">
      <c r="A34" s="9" t="s">
        <v>38</v>
      </c>
      <c r="B34" s="9" t="s">
        <v>183</v>
      </c>
      <c r="C34" s="9" t="s">
        <v>20</v>
      </c>
      <c r="D34" s="9" t="s">
        <v>21</v>
      </c>
      <c r="E34" s="30">
        <v>64</v>
      </c>
      <c r="F34" s="30">
        <v>70</v>
      </c>
      <c r="G34" s="29" t="s">
        <v>184</v>
      </c>
      <c r="H34" s="9" t="s">
        <v>45</v>
      </c>
      <c r="I34" s="24" t="s">
        <v>185</v>
      </c>
    </row>
    <row r="35" spans="1:9" ht="60">
      <c r="A35" s="9" t="s">
        <v>38</v>
      </c>
      <c r="B35" s="9" t="s">
        <v>186</v>
      </c>
      <c r="C35" s="9" t="s">
        <v>20</v>
      </c>
      <c r="D35" s="9" t="s">
        <v>21</v>
      </c>
      <c r="E35" s="30">
        <v>20</v>
      </c>
      <c r="F35" s="30">
        <v>20</v>
      </c>
      <c r="G35" s="29">
        <v>0</v>
      </c>
      <c r="H35" s="9" t="s">
        <v>22</v>
      </c>
      <c r="I35" s="24" t="s">
        <v>187</v>
      </c>
    </row>
    <row r="36" spans="1:9" ht="60">
      <c r="A36" s="9" t="s">
        <v>38</v>
      </c>
      <c r="B36" s="9" t="s">
        <v>69</v>
      </c>
      <c r="C36" s="9" t="s">
        <v>30</v>
      </c>
      <c r="D36" s="9" t="s">
        <v>31</v>
      </c>
      <c r="E36" s="37">
        <v>5133.8999999999996</v>
      </c>
      <c r="F36" s="37">
        <v>5158.8999999999996</v>
      </c>
      <c r="G36" s="29">
        <v>-0.5</v>
      </c>
      <c r="H36" s="9" t="s">
        <v>22</v>
      </c>
      <c r="I36" s="9" t="s">
        <v>33</v>
      </c>
    </row>
  </sheetData>
  <conditionalFormatting sqref="I2">
    <cfRule type="expression" dxfId="1" priority="1">
      <formula>$K2="N"</formula>
    </cfRule>
    <cfRule type="expression" dxfId="0" priority="2">
      <formula>$K2="Y"</formula>
    </cfRule>
  </conditionalFormatting>
  <pageMargins left="0.70866141732283472" right="0.70866141732283472" top="0.74803149606299213" bottom="0.74803149606299213" header="0.31496062992125984" footer="0.31496062992125984"/>
  <pageSetup paperSize="9" scale="72" fitToHeight="0" orientation="landscape" r:id="rId1"/>
  <headerFooter>
    <oddHeader>&amp;C2016-17 OUTPUT PERFORMANCE AGAINST TARGETS</oddHeader>
    <oddFooter>&amp;LDET Output Performance Report&amp;CCabinet-in-Confidence&amp;R&amp;P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N16"/>
  <sheetViews>
    <sheetView zoomScaleNormal="100" workbookViewId="0">
      <pane xSplit="2" ySplit="1" topLeftCell="D2" activePane="bottomRight" state="frozen"/>
      <selection pane="bottomRight" activeCell="E1" sqref="E1:G1048576"/>
      <selection pane="bottomLeft"/>
      <selection pane="topRight"/>
    </sheetView>
  </sheetViews>
  <sheetFormatPr defaultRowHeight="12"/>
  <cols>
    <col min="1" max="1" width="19.28515625" style="19" customWidth="1"/>
    <col min="2" max="2" width="38.140625" style="19" customWidth="1"/>
    <col min="3" max="4" width="14.140625" style="19" customWidth="1"/>
    <col min="5" max="7" width="14.140625" style="34" customWidth="1"/>
    <col min="8" max="8" width="14.140625" style="21" customWidth="1"/>
    <col min="9" max="10" width="46.85546875" style="19" customWidth="1"/>
    <col min="11" max="12" width="9.140625" style="19" customWidth="1"/>
    <col min="13" max="14" width="9.140625" style="19" hidden="1" customWidth="1"/>
    <col min="15" max="16384" width="9.140625" style="19"/>
  </cols>
  <sheetData>
    <row r="1" spans="1:13" ht="24">
      <c r="A1" s="18" t="s">
        <v>42</v>
      </c>
      <c r="B1" s="18" t="s">
        <v>1</v>
      </c>
      <c r="C1" s="18" t="s">
        <v>2</v>
      </c>
      <c r="D1" s="18" t="s">
        <v>3</v>
      </c>
      <c r="E1" s="26" t="s">
        <v>4</v>
      </c>
      <c r="F1" s="26" t="s">
        <v>5</v>
      </c>
      <c r="G1" s="26" t="s">
        <v>6</v>
      </c>
      <c r="H1" s="18" t="s">
        <v>7</v>
      </c>
      <c r="I1" s="18" t="s">
        <v>8</v>
      </c>
    </row>
    <row r="2" spans="1:13" ht="48">
      <c r="A2" s="9" t="s">
        <v>188</v>
      </c>
      <c r="B2" s="9" t="s">
        <v>189</v>
      </c>
      <c r="C2" s="9" t="s">
        <v>13</v>
      </c>
      <c r="D2" s="9" t="s">
        <v>14</v>
      </c>
      <c r="E2" s="27">
        <v>297253</v>
      </c>
      <c r="F2" s="28">
        <v>317500</v>
      </c>
      <c r="G2" s="29" t="s">
        <v>190</v>
      </c>
      <c r="H2" s="9" t="s">
        <v>16</v>
      </c>
      <c r="I2" s="9" t="s">
        <v>191</v>
      </c>
    </row>
    <row r="3" spans="1:13" ht="48">
      <c r="A3" s="9" t="s">
        <v>188</v>
      </c>
      <c r="B3" s="9" t="s">
        <v>192</v>
      </c>
      <c r="C3" s="9" t="s">
        <v>13</v>
      </c>
      <c r="D3" s="9" t="s">
        <v>14</v>
      </c>
      <c r="E3" s="27">
        <v>146843</v>
      </c>
      <c r="F3" s="28">
        <v>145000</v>
      </c>
      <c r="G3" s="29">
        <v>1.3</v>
      </c>
      <c r="H3" s="9" t="s">
        <v>22</v>
      </c>
      <c r="I3" s="9" t="s">
        <v>23</v>
      </c>
    </row>
    <row r="4" spans="1:13" ht="48">
      <c r="A4" s="9" t="s">
        <v>188</v>
      </c>
      <c r="B4" s="9" t="s">
        <v>193</v>
      </c>
      <c r="C4" s="9" t="s">
        <v>13</v>
      </c>
      <c r="D4" s="9" t="s">
        <v>14</v>
      </c>
      <c r="E4" s="27">
        <v>35774</v>
      </c>
      <c r="F4" s="28">
        <v>45000</v>
      </c>
      <c r="G4" s="29" t="s">
        <v>194</v>
      </c>
      <c r="H4" s="9" t="s">
        <v>16</v>
      </c>
      <c r="I4" s="9" t="s">
        <v>191</v>
      </c>
    </row>
    <row r="5" spans="1:13" ht="60">
      <c r="A5" s="9" t="s">
        <v>188</v>
      </c>
      <c r="B5" s="9" t="s">
        <v>195</v>
      </c>
      <c r="C5" s="9" t="s">
        <v>13</v>
      </c>
      <c r="D5" s="9" t="s">
        <v>14</v>
      </c>
      <c r="E5" s="27">
        <v>47153</v>
      </c>
      <c r="F5" s="28">
        <v>49900</v>
      </c>
      <c r="G5" s="29" t="s">
        <v>196</v>
      </c>
      <c r="H5" s="9" t="s">
        <v>16</v>
      </c>
      <c r="I5" s="9" t="s">
        <v>197</v>
      </c>
    </row>
    <row r="6" spans="1:13" ht="48">
      <c r="A6" s="9" t="s">
        <v>188</v>
      </c>
      <c r="B6" s="9" t="s">
        <v>198</v>
      </c>
      <c r="C6" s="9" t="s">
        <v>13</v>
      </c>
      <c r="D6" s="9" t="s">
        <v>21</v>
      </c>
      <c r="E6" s="30">
        <v>87.1</v>
      </c>
      <c r="F6" s="31">
        <v>83</v>
      </c>
      <c r="G6" s="29">
        <v>4.9000000000000004</v>
      </c>
      <c r="H6" s="9" t="s">
        <v>22</v>
      </c>
      <c r="I6" s="9" t="s">
        <v>23</v>
      </c>
    </row>
    <row r="7" spans="1:13" ht="48">
      <c r="A7" s="9" t="s">
        <v>188</v>
      </c>
      <c r="B7" s="9" t="s">
        <v>199</v>
      </c>
      <c r="C7" s="9" t="s">
        <v>13</v>
      </c>
      <c r="D7" s="9" t="s">
        <v>14</v>
      </c>
      <c r="E7" s="27">
        <v>77758</v>
      </c>
      <c r="F7" s="28">
        <v>81300</v>
      </c>
      <c r="G7" s="29" t="s">
        <v>200</v>
      </c>
      <c r="H7" s="9" t="s">
        <v>45</v>
      </c>
      <c r="I7" s="9" t="s">
        <v>66</v>
      </c>
    </row>
    <row r="8" spans="1:13" ht="48">
      <c r="A8" s="9" t="s">
        <v>188</v>
      </c>
      <c r="B8" s="9" t="s">
        <v>201</v>
      </c>
      <c r="C8" s="9" t="s">
        <v>13</v>
      </c>
      <c r="D8" s="9" t="s">
        <v>14</v>
      </c>
      <c r="E8" s="27">
        <v>53291</v>
      </c>
      <c r="F8" s="28">
        <v>58000</v>
      </c>
      <c r="G8" s="29" t="s">
        <v>202</v>
      </c>
      <c r="H8" s="9" t="s">
        <v>16</v>
      </c>
      <c r="I8" s="9" t="s">
        <v>203</v>
      </c>
      <c r="M8" s="22" t="s">
        <v>34</v>
      </c>
    </row>
    <row r="9" spans="1:13" ht="48">
      <c r="A9" s="9" t="s">
        <v>188</v>
      </c>
      <c r="B9" s="9" t="s">
        <v>204</v>
      </c>
      <c r="C9" s="9" t="s">
        <v>13</v>
      </c>
      <c r="D9" s="9" t="s">
        <v>14</v>
      </c>
      <c r="E9" s="27">
        <v>123515</v>
      </c>
      <c r="F9" s="28">
        <v>190000</v>
      </c>
      <c r="G9" s="29" t="s">
        <v>205</v>
      </c>
      <c r="H9" s="9" t="s">
        <v>16</v>
      </c>
      <c r="I9" s="9" t="s">
        <v>206</v>
      </c>
      <c r="M9" s="19" t="s">
        <v>35</v>
      </c>
    </row>
    <row r="10" spans="1:13" ht="48">
      <c r="A10" s="9" t="s">
        <v>188</v>
      </c>
      <c r="B10" s="9" t="s">
        <v>207</v>
      </c>
      <c r="C10" s="9" t="s">
        <v>13</v>
      </c>
      <c r="D10" s="9" t="s">
        <v>14</v>
      </c>
      <c r="E10" s="27">
        <v>55940</v>
      </c>
      <c r="F10" s="28">
        <v>67500</v>
      </c>
      <c r="G10" s="29" t="s">
        <v>208</v>
      </c>
      <c r="H10" s="9" t="s">
        <v>16</v>
      </c>
      <c r="I10" s="9" t="s">
        <v>203</v>
      </c>
      <c r="M10" s="19" t="s">
        <v>36</v>
      </c>
    </row>
    <row r="11" spans="1:13" ht="48" customHeight="1">
      <c r="A11" s="9" t="s">
        <v>188</v>
      </c>
      <c r="B11" s="9" t="s">
        <v>209</v>
      </c>
      <c r="C11" s="9" t="s">
        <v>20</v>
      </c>
      <c r="D11" s="9" t="s">
        <v>21</v>
      </c>
      <c r="E11" s="30">
        <v>79.099999999999994</v>
      </c>
      <c r="F11" s="29">
        <v>77.599999999999994</v>
      </c>
      <c r="G11" s="29">
        <v>1.9</v>
      </c>
      <c r="H11" s="9" t="s">
        <v>22</v>
      </c>
      <c r="I11" s="9" t="s">
        <v>210</v>
      </c>
      <c r="M11" s="19" t="s">
        <v>39</v>
      </c>
    </row>
    <row r="12" spans="1:13" ht="46.5" customHeight="1">
      <c r="A12" s="9" t="s">
        <v>188</v>
      </c>
      <c r="B12" s="9" t="s">
        <v>211</v>
      </c>
      <c r="C12" s="9" t="s">
        <v>20</v>
      </c>
      <c r="D12" s="9" t="s">
        <v>21</v>
      </c>
      <c r="E12" s="30">
        <v>86.7</v>
      </c>
      <c r="F12" s="29">
        <v>84.6</v>
      </c>
      <c r="G12" s="29">
        <v>2.5</v>
      </c>
      <c r="H12" s="9" t="s">
        <v>22</v>
      </c>
      <c r="I12" s="9" t="s">
        <v>210</v>
      </c>
      <c r="M12" s="19" t="s">
        <v>41</v>
      </c>
    </row>
    <row r="13" spans="1:13" ht="84">
      <c r="A13" s="9" t="s">
        <v>188</v>
      </c>
      <c r="B13" s="9" t="s">
        <v>212</v>
      </c>
      <c r="C13" s="9" t="s">
        <v>20</v>
      </c>
      <c r="D13" s="9" t="s">
        <v>21</v>
      </c>
      <c r="E13" s="30">
        <v>55.4</v>
      </c>
      <c r="F13" s="29">
        <v>51.8</v>
      </c>
      <c r="G13" s="29">
        <v>6.9</v>
      </c>
      <c r="H13" s="9" t="s">
        <v>22</v>
      </c>
      <c r="I13" s="9" t="s">
        <v>213</v>
      </c>
      <c r="M13" s="19" t="s">
        <v>30</v>
      </c>
    </row>
    <row r="14" spans="1:13" ht="48">
      <c r="A14" s="9" t="s">
        <v>188</v>
      </c>
      <c r="B14" s="9" t="s">
        <v>214</v>
      </c>
      <c r="C14" s="9" t="s">
        <v>20</v>
      </c>
      <c r="D14" s="9" t="s">
        <v>21</v>
      </c>
      <c r="E14" s="30">
        <v>85.1</v>
      </c>
      <c r="F14" s="29">
        <v>83.4</v>
      </c>
      <c r="G14" s="31">
        <v>2</v>
      </c>
      <c r="H14" s="9" t="s">
        <v>22</v>
      </c>
      <c r="I14" s="9" t="s">
        <v>210</v>
      </c>
    </row>
    <row r="15" spans="1:13" ht="48">
      <c r="A15" s="9" t="s">
        <v>188</v>
      </c>
      <c r="B15" s="9" t="s">
        <v>215</v>
      </c>
      <c r="C15" s="9" t="s">
        <v>20</v>
      </c>
      <c r="D15" s="9" t="s">
        <v>21</v>
      </c>
      <c r="E15" s="30">
        <v>48.4</v>
      </c>
      <c r="F15" s="29">
        <v>46.3</v>
      </c>
      <c r="G15" s="29">
        <v>4.5</v>
      </c>
      <c r="H15" s="9" t="s">
        <v>22</v>
      </c>
      <c r="I15" s="9" t="s">
        <v>216</v>
      </c>
    </row>
    <row r="16" spans="1:13" ht="48">
      <c r="A16" s="9" t="s">
        <v>188</v>
      </c>
      <c r="B16" s="9" t="s">
        <v>69</v>
      </c>
      <c r="C16" s="9" t="s">
        <v>30</v>
      </c>
      <c r="D16" s="9" t="s">
        <v>31</v>
      </c>
      <c r="E16" s="35">
        <v>2501.1999999999998</v>
      </c>
      <c r="F16" s="35">
        <v>2796.2</v>
      </c>
      <c r="G16" s="29" t="s">
        <v>217</v>
      </c>
      <c r="H16" s="9" t="s">
        <v>16</v>
      </c>
      <c r="I16" s="9" t="s">
        <v>218</v>
      </c>
    </row>
  </sheetData>
  <autoFilter ref="A1:I16" xr:uid="{00000000-0001-0000-0400-000000000000}"/>
  <pageMargins left="0.70866141732283472" right="0.70866141732283472" top="0.74803149606299213" bottom="0.74803149606299213" header="0.31496062992125984" footer="0.31496062992125984"/>
  <pageSetup paperSize="9" scale="72" fitToHeight="0" orientation="landscape" r:id="rId1"/>
  <headerFooter>
    <oddHeader>&amp;C2016-17 OUTPUT PERFORMANCE AGAINST TARGETS</oddHeader>
    <oddFooter>&amp;LDET Output Performance Report&amp;CCabinet-in-Confidence&amp;R&amp;P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K14"/>
  <sheetViews>
    <sheetView zoomScale="130" zoomScaleNormal="130" workbookViewId="0">
      <pane xSplit="4" ySplit="1" topLeftCell="E2" activePane="bottomRight" state="frozen"/>
      <selection pane="bottomRight" activeCell="E1" sqref="E1:G1048576"/>
      <selection pane="bottomLeft"/>
      <selection pane="topRight"/>
    </sheetView>
  </sheetViews>
  <sheetFormatPr defaultRowHeight="12"/>
  <cols>
    <col min="1" max="1" width="14.5703125" style="19" customWidth="1"/>
    <col min="2" max="2" width="38.140625" style="19" customWidth="1"/>
    <col min="3" max="4" width="14.140625" style="19" customWidth="1"/>
    <col min="5" max="7" width="14.140625" style="34" customWidth="1"/>
    <col min="8" max="8" width="14.140625" style="19" customWidth="1"/>
    <col min="9" max="9" width="46.85546875" style="21" customWidth="1"/>
    <col min="10" max="11" width="9.140625" style="19" hidden="1" customWidth="1"/>
    <col min="12" max="16384" width="9.140625" style="19"/>
  </cols>
  <sheetData>
    <row r="1" spans="1:10" ht="24">
      <c r="A1" s="18" t="s">
        <v>42</v>
      </c>
      <c r="B1" s="18" t="s">
        <v>1</v>
      </c>
      <c r="C1" s="18" t="s">
        <v>2</v>
      </c>
      <c r="D1" s="18" t="s">
        <v>3</v>
      </c>
      <c r="E1" s="26" t="s">
        <v>4</v>
      </c>
      <c r="F1" s="26" t="s">
        <v>5</v>
      </c>
      <c r="G1" s="26" t="s">
        <v>6</v>
      </c>
      <c r="H1" s="18" t="s">
        <v>7</v>
      </c>
      <c r="I1" s="18" t="s">
        <v>8</v>
      </c>
    </row>
    <row r="2" spans="1:10" ht="48">
      <c r="A2" s="9" t="s">
        <v>219</v>
      </c>
      <c r="B2" s="9" t="s">
        <v>220</v>
      </c>
      <c r="C2" s="9" t="s">
        <v>13</v>
      </c>
      <c r="D2" s="9" t="s">
        <v>14</v>
      </c>
      <c r="E2" s="27">
        <v>127876</v>
      </c>
      <c r="F2" s="28">
        <v>135400</v>
      </c>
      <c r="G2" s="29" t="s">
        <v>221</v>
      </c>
      <c r="H2" s="9" t="s">
        <v>16</v>
      </c>
      <c r="I2" s="24" t="s">
        <v>222</v>
      </c>
    </row>
    <row r="3" spans="1:10" ht="24">
      <c r="A3" s="9" t="s">
        <v>219</v>
      </c>
      <c r="B3" s="9" t="s">
        <v>223</v>
      </c>
      <c r="C3" s="9" t="s">
        <v>13</v>
      </c>
      <c r="D3" s="9" t="s">
        <v>14</v>
      </c>
      <c r="E3" s="27">
        <v>95700</v>
      </c>
      <c r="F3" s="28">
        <v>91800</v>
      </c>
      <c r="G3" s="29">
        <v>4.2</v>
      </c>
      <c r="H3" s="9" t="s">
        <v>22</v>
      </c>
      <c r="I3" s="24" t="s">
        <v>66</v>
      </c>
    </row>
    <row r="4" spans="1:10" ht="24">
      <c r="A4" s="9" t="s">
        <v>219</v>
      </c>
      <c r="B4" s="9" t="s">
        <v>224</v>
      </c>
      <c r="C4" s="9" t="s">
        <v>13</v>
      </c>
      <c r="D4" s="9" t="s">
        <v>31</v>
      </c>
      <c r="E4" s="30">
        <v>342.4</v>
      </c>
      <c r="F4" s="29">
        <v>342.4</v>
      </c>
      <c r="G4" s="29" t="s">
        <v>33</v>
      </c>
      <c r="H4" s="9" t="s">
        <v>22</v>
      </c>
      <c r="I4" s="9" t="s">
        <v>225</v>
      </c>
    </row>
    <row r="5" spans="1:10" ht="36">
      <c r="A5" s="9" t="s">
        <v>219</v>
      </c>
      <c r="B5" s="9" t="s">
        <v>226</v>
      </c>
      <c r="C5" s="9" t="s">
        <v>13</v>
      </c>
      <c r="D5" s="9" t="s">
        <v>31</v>
      </c>
      <c r="E5" s="30">
        <v>45.3</v>
      </c>
      <c r="F5" s="29">
        <v>45.3</v>
      </c>
      <c r="G5" s="29" t="s">
        <v>33</v>
      </c>
      <c r="H5" s="9" t="s">
        <v>22</v>
      </c>
      <c r="I5" s="9" t="s">
        <v>225</v>
      </c>
    </row>
    <row r="6" spans="1:10" ht="48">
      <c r="A6" s="9" t="s">
        <v>219</v>
      </c>
      <c r="B6" s="9" t="s">
        <v>227</v>
      </c>
      <c r="C6" s="9" t="s">
        <v>13</v>
      </c>
      <c r="D6" s="9" t="s">
        <v>14</v>
      </c>
      <c r="E6" s="27">
        <v>54138</v>
      </c>
      <c r="F6" s="28">
        <v>70500</v>
      </c>
      <c r="G6" s="29" t="s">
        <v>228</v>
      </c>
      <c r="H6" s="9" t="s">
        <v>16</v>
      </c>
      <c r="I6" s="24" t="s">
        <v>229</v>
      </c>
    </row>
    <row r="7" spans="1:10" ht="48">
      <c r="A7" s="9" t="s">
        <v>219</v>
      </c>
      <c r="B7" s="9" t="s">
        <v>230</v>
      </c>
      <c r="C7" s="9" t="s">
        <v>13</v>
      </c>
      <c r="D7" s="9" t="s">
        <v>14</v>
      </c>
      <c r="E7" s="27">
        <v>8655</v>
      </c>
      <c r="F7" s="28">
        <v>8750</v>
      </c>
      <c r="G7" s="29" t="s">
        <v>231</v>
      </c>
      <c r="H7" s="9" t="s">
        <v>45</v>
      </c>
      <c r="I7" s="24" t="s">
        <v>66</v>
      </c>
    </row>
    <row r="8" spans="1:10" ht="24">
      <c r="A8" s="9" t="s">
        <v>219</v>
      </c>
      <c r="B8" s="9" t="s">
        <v>232</v>
      </c>
      <c r="C8" s="9" t="s">
        <v>13</v>
      </c>
      <c r="D8" s="9" t="s">
        <v>14</v>
      </c>
      <c r="E8" s="27">
        <v>28636</v>
      </c>
      <c r="F8" s="28">
        <v>27700</v>
      </c>
      <c r="G8" s="29">
        <v>3.4</v>
      </c>
      <c r="H8" s="9" t="s">
        <v>22</v>
      </c>
      <c r="I8" s="24" t="s">
        <v>66</v>
      </c>
    </row>
    <row r="9" spans="1:10" ht="48">
      <c r="A9" s="9" t="s">
        <v>219</v>
      </c>
      <c r="B9" s="9" t="s">
        <v>233</v>
      </c>
      <c r="C9" s="9" t="s">
        <v>13</v>
      </c>
      <c r="D9" s="9" t="s">
        <v>14</v>
      </c>
      <c r="E9" s="30">
        <v>196</v>
      </c>
      <c r="F9" s="29">
        <v>198</v>
      </c>
      <c r="G9" s="29" t="s">
        <v>234</v>
      </c>
      <c r="H9" s="9" t="s">
        <v>45</v>
      </c>
      <c r="I9" s="24" t="s">
        <v>74</v>
      </c>
    </row>
    <row r="10" spans="1:10" ht="24">
      <c r="A10" s="9" t="s">
        <v>219</v>
      </c>
      <c r="B10" s="9" t="s">
        <v>235</v>
      </c>
      <c r="C10" s="9" t="s">
        <v>13</v>
      </c>
      <c r="D10" s="9" t="s">
        <v>14</v>
      </c>
      <c r="E10" s="30">
        <v>802</v>
      </c>
      <c r="F10" s="29">
        <v>799</v>
      </c>
      <c r="G10" s="29">
        <v>0.4</v>
      </c>
      <c r="H10" s="9" t="s">
        <v>22</v>
      </c>
      <c r="I10" s="24" t="s">
        <v>74</v>
      </c>
    </row>
    <row r="11" spans="1:10" ht="72">
      <c r="A11" s="9" t="s">
        <v>219</v>
      </c>
      <c r="B11" s="9" t="s">
        <v>236</v>
      </c>
      <c r="C11" s="9" t="s">
        <v>20</v>
      </c>
      <c r="D11" s="9" t="s">
        <v>21</v>
      </c>
      <c r="E11" s="30">
        <v>75</v>
      </c>
      <c r="F11" s="29">
        <v>80</v>
      </c>
      <c r="G11" s="29" t="s">
        <v>237</v>
      </c>
      <c r="H11" s="9" t="s">
        <v>16</v>
      </c>
      <c r="I11" s="24" t="s">
        <v>238</v>
      </c>
      <c r="J11" s="19" t="s">
        <v>36</v>
      </c>
    </row>
    <row r="12" spans="1:10" ht="32.25" customHeight="1">
      <c r="A12" s="9" t="s">
        <v>219</v>
      </c>
      <c r="B12" s="9" t="s">
        <v>69</v>
      </c>
      <c r="C12" s="9" t="s">
        <v>30</v>
      </c>
      <c r="D12" s="9" t="s">
        <v>31</v>
      </c>
      <c r="E12" s="30">
        <v>387.7</v>
      </c>
      <c r="F12" s="29">
        <v>387.7</v>
      </c>
      <c r="G12" s="29" t="s">
        <v>33</v>
      </c>
      <c r="H12" s="9" t="s">
        <v>22</v>
      </c>
      <c r="I12" s="9" t="s">
        <v>33</v>
      </c>
      <c r="J12" s="19" t="s">
        <v>39</v>
      </c>
    </row>
    <row r="14" spans="1:10">
      <c r="J14" s="19" t="s">
        <v>30</v>
      </c>
    </row>
  </sheetData>
  <pageMargins left="0.70866141732283472" right="0.70866141732283472" top="0.74803149606299213" bottom="0.74803149606299213" header="0.31496062992125984" footer="0.31496062992125984"/>
  <pageSetup paperSize="9" scale="72" fitToHeight="0" orientation="landscape" r:id="rId1"/>
  <headerFooter>
    <oddHeader>&amp;C2016-17 OUTPUT PERFORMANCE AGAINST TARGETS</oddHeader>
    <oddFooter>&amp;LDET Output Performance Report&amp;CCabinet-in-Confidence&amp;R&amp;P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K23"/>
  <sheetViews>
    <sheetView zoomScale="145" zoomScaleNormal="145" workbookViewId="0">
      <pane xSplit="2" ySplit="1" topLeftCell="D2" activePane="bottomRight" state="frozen"/>
      <selection pane="bottomRight" activeCell="D13" sqref="D13"/>
      <selection pane="bottomLeft"/>
      <selection pane="topRight"/>
    </sheetView>
  </sheetViews>
  <sheetFormatPr defaultRowHeight="12"/>
  <cols>
    <col min="1" max="1" width="16.140625" style="8" customWidth="1"/>
    <col min="2" max="2" width="38.140625" style="8" customWidth="1"/>
    <col min="3" max="4" width="14.140625" style="8" customWidth="1"/>
    <col min="5" max="7" width="14.140625" style="33" customWidth="1"/>
    <col min="8" max="8" width="14.140625" style="12" customWidth="1"/>
    <col min="9" max="9" width="46.85546875" style="8" customWidth="1"/>
    <col min="10" max="11" width="9.140625" style="8" hidden="1" customWidth="1"/>
    <col min="12" max="16384" width="9.140625" style="8"/>
  </cols>
  <sheetData>
    <row r="1" spans="1:10" ht="24">
      <c r="A1" s="18" t="s">
        <v>42</v>
      </c>
      <c r="B1" s="18" t="s">
        <v>1</v>
      </c>
      <c r="C1" s="18" t="s">
        <v>2</v>
      </c>
      <c r="D1" s="18" t="s">
        <v>3</v>
      </c>
      <c r="E1" s="26" t="s">
        <v>4</v>
      </c>
      <c r="F1" s="26" t="s">
        <v>5</v>
      </c>
      <c r="G1" s="26" t="s">
        <v>6</v>
      </c>
      <c r="H1" s="18" t="s">
        <v>7</v>
      </c>
      <c r="I1" s="18" t="s">
        <v>8</v>
      </c>
    </row>
    <row r="2" spans="1:10" ht="48">
      <c r="A2" s="9" t="s">
        <v>239</v>
      </c>
      <c r="B2" s="9" t="s">
        <v>240</v>
      </c>
      <c r="C2" s="9" t="s">
        <v>13</v>
      </c>
      <c r="D2" s="9" t="s">
        <v>14</v>
      </c>
      <c r="E2" s="27">
        <v>8895</v>
      </c>
      <c r="F2" s="28">
        <v>9050</v>
      </c>
      <c r="G2" s="29" t="s">
        <v>241</v>
      </c>
      <c r="H2" s="9" t="s">
        <v>45</v>
      </c>
      <c r="I2" s="25" t="s">
        <v>66</v>
      </c>
    </row>
    <row r="3" spans="1:10" ht="36">
      <c r="A3" s="9" t="s">
        <v>239</v>
      </c>
      <c r="B3" s="9" t="s">
        <v>242</v>
      </c>
      <c r="C3" s="9" t="s">
        <v>13</v>
      </c>
      <c r="D3" s="9" t="s">
        <v>21</v>
      </c>
      <c r="E3" s="30">
        <v>4.5</v>
      </c>
      <c r="F3" s="29">
        <v>4.5</v>
      </c>
      <c r="G3" s="31">
        <v>0</v>
      </c>
      <c r="H3" s="9" t="s">
        <v>22</v>
      </c>
      <c r="I3" s="9" t="s">
        <v>74</v>
      </c>
    </row>
    <row r="4" spans="1:10" ht="48">
      <c r="A4" s="9" t="s">
        <v>239</v>
      </c>
      <c r="B4" s="9" t="s">
        <v>243</v>
      </c>
      <c r="C4" s="9" t="s">
        <v>20</v>
      </c>
      <c r="D4" s="9" t="s">
        <v>21</v>
      </c>
      <c r="E4" s="30">
        <v>84</v>
      </c>
      <c r="F4" s="29">
        <v>85</v>
      </c>
      <c r="G4" s="29" t="s">
        <v>182</v>
      </c>
      <c r="H4" s="9" t="s">
        <v>45</v>
      </c>
      <c r="I4" s="9" t="s">
        <v>74</v>
      </c>
    </row>
    <row r="5" spans="1:10" ht="48">
      <c r="A5" s="9" t="s">
        <v>239</v>
      </c>
      <c r="B5" s="9" t="s">
        <v>69</v>
      </c>
      <c r="C5" s="9" t="s">
        <v>30</v>
      </c>
      <c r="D5" s="9" t="s">
        <v>31</v>
      </c>
      <c r="E5" s="32">
        <v>1196.5999999999999</v>
      </c>
      <c r="F5" s="32">
        <v>1242.5999999999999</v>
      </c>
      <c r="G5" s="29" t="s">
        <v>244</v>
      </c>
      <c r="H5" s="9" t="s">
        <v>45</v>
      </c>
      <c r="I5" s="9" t="s">
        <v>33</v>
      </c>
    </row>
    <row r="12" spans="1:10">
      <c r="J12" s="13" t="s">
        <v>34</v>
      </c>
    </row>
    <row r="14" spans="1:10">
      <c r="J14" s="8" t="s">
        <v>35</v>
      </c>
    </row>
    <row r="15" spans="1:10">
      <c r="J15" s="8" t="s">
        <v>11</v>
      </c>
    </row>
    <row r="16" spans="1:10">
      <c r="J16" s="8" t="s">
        <v>36</v>
      </c>
    </row>
    <row r="17" spans="10:10">
      <c r="J17" s="8" t="s">
        <v>37</v>
      </c>
    </row>
    <row r="18" spans="10:10">
      <c r="J18" s="8" t="s">
        <v>38</v>
      </c>
    </row>
    <row r="19" spans="10:10">
      <c r="J19" s="8" t="s">
        <v>39</v>
      </c>
    </row>
    <row r="20" spans="10:10">
      <c r="J20" s="8" t="s">
        <v>40</v>
      </c>
    </row>
    <row r="21" spans="10:10">
      <c r="J21" s="8" t="s">
        <v>41</v>
      </c>
    </row>
    <row r="23" spans="10:10">
      <c r="J23" s="8" t="s">
        <v>30</v>
      </c>
    </row>
  </sheetData>
  <pageMargins left="0.70866141732283472" right="0.70866141732283472" top="0.74803149606299213" bottom="0.74803149606299213" header="0.31496062992125984" footer="0.31496062992125984"/>
  <pageSetup paperSize="9" scale="72" fitToHeight="0" orientation="landscape" r:id="rId1"/>
  <headerFooter>
    <oddHeader>&amp;C2016-17 OUTPUT PERFORMANCE AGAINST TARGETS</oddHeader>
    <oddFooter>&amp;LDET Output Performance Report&amp;CCabinet-in-Confidence&amp;R&amp;P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9114c1-daad-44dd-acad-30f4246641f2">
      <Value>101</Value>
      <Value>94</Value>
      <Value>93</Value>
    </TaxCatchAll>
    <DEECD_Publisher xmlns="http://schemas.microsoft.com/sharepoint/v3">Department of Education and Training</DEECD_Publisher>
    <hyperlink xmlns="76b566cd-adb9-46c2-964b-22eba181fd0b">
      <Url xsi:nil="true"/>
      <Description xsi:nil="true"/>
    </hyperlink>
    <a319977fc8504e09982f090ae1d7c602 xmlns="76b566cd-adb9-46c2-964b-22eba181fd0b">
      <Terms xmlns="http://schemas.microsoft.com/office/infopath/2007/PartnerControls">
        <TermInfo xmlns="http://schemas.microsoft.com/office/infopath/2007/PartnerControls">
          <TermName xmlns="http://schemas.microsoft.com/office/infopath/2007/PartnerControls">Page</TermName>
          <TermId xmlns="http://schemas.microsoft.com/office/infopath/2007/PartnerControls">eb523acf-a821-456c-a76b-7607578309d7</TermId>
        </TermInfo>
      </Terms>
    </a319977fc8504e09982f090ae1d7c602>
    <DEECD_Expired xmlns="http://schemas.microsoft.com/sharepoint/v3">false</DEECD_Expired>
    <DEECD_Keywords xmlns="http://schemas.microsoft.com/sharepoint/v3">annual report, performance, output, measures, 2020-2021</DEECD_Keywords>
    <PublishingExpirationDate xmlns="http://schemas.microsoft.com/sharepoint/v3" xsi:nil="true"/>
    <DEECD_Description xmlns="http://schemas.microsoft.com/sharepoint/v3">DET AR 2020-21 Performance Against Output Performance Measures (Annual Report)</DEECD_Description>
    <b1688cb4a3a940449dc8286705012a42 xmlns="76b566cd-adb9-46c2-964b-22eba181fd0b">
      <Terms xmlns="http://schemas.microsoft.com/office/infopath/2007/PartnerControls">
        <TermInfo xmlns="http://schemas.microsoft.com/office/infopath/2007/PartnerControls">
          <TermName xmlns="http://schemas.microsoft.com/office/infopath/2007/PartnerControls">General Public</TermName>
          <TermId xmlns="http://schemas.microsoft.com/office/infopath/2007/PartnerControls">ef488336-45f4-40cf-bd6f-84d3a45c44c0</TermId>
        </TermInfo>
      </Terms>
    </b1688cb4a3a940449dc8286705012a42>
    <hyperlink2 xmlns="76b566cd-adb9-46c2-964b-22eba181fd0b">
      <Url xsi:nil="true"/>
      <Description xsi:nil="true"/>
    </hyperlink2>
    <PublishingStartDate xmlns="76b566cd-adb9-46c2-964b-22eba181fd0b" xsi:nil="true"/>
    <ofbb8b9a280a423a91cf717fb81349cd xmlns="76b566cd-adb9-46c2-964b-22eba181fd0b">
      <Terms xmlns="http://schemas.microsoft.com/office/infopath/2007/PartnerControls">
        <TermInfo xmlns="http://schemas.microsoft.com/office/infopath/2007/PartnerControls">
          <TermName xmlns="http://schemas.microsoft.com/office/infopath/2007/PartnerControls">Education</TermName>
          <TermId xmlns="http://schemas.microsoft.com/office/infopath/2007/PartnerControls">5232e41c-5101-41fe-b638-7d41d1371531</TermId>
        </TermInfo>
      </Terms>
    </ofbb8b9a280a423a91cf717fb81349cd>
    <pfad5814e62747ed9f131defefc62dac xmlns="76b566cd-adb9-46c2-964b-22eba181fd0b">
      <Terms xmlns="http://schemas.microsoft.com/office/infopath/2007/PartnerControls"/>
    </pfad5814e62747ed9f131defefc62da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4.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A01D47DD30CBB54F95863B7DC80A2CEC" ma:contentTypeVersion="12" ma:contentTypeDescription="WebCM Documents Content Type" ma:contentTypeScope="" ma:versionID="e4139b3a0e7d3d8cb92e2992b6712403">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df9e21a9d9be030ba6d9139b7d031c32"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1:DEECD_Description" minOccurs="0"/>
                <xsd:element ref="ns1:DEECD_Publisher" minOccurs="0"/>
                <xsd:element ref="ns1:DEECD_Keywords" minOccurs="0"/>
                <xsd:element ref="ns1:DEECD_Expired" minOccurs="0"/>
                <xsd:element ref="ns2:PublishingStartDate" minOccurs="0"/>
                <xsd:element ref="ns1:PublishingExpirationDate" minOccurs="0"/>
                <xsd:element ref="ns3:TaxCatchAll" minOccurs="0"/>
                <xsd:element ref="ns2:pfad5814e62747ed9f131defefc62dac" minOccurs="0"/>
                <xsd:element ref="ns2:a319977fc8504e09982f090ae1d7c602" minOccurs="0"/>
                <xsd:element ref="ns2:ofbb8b9a280a423a91cf717fb81349cd" minOccurs="0"/>
                <xsd:element ref="ns2:b1688cb4a3a940449dc8286705012a42" minOccurs="0"/>
                <xsd:element ref="ns2:hyperlink" minOccurs="0"/>
                <xsd:element ref="ns2:hyperlink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2" nillable="true" ma:displayName="Description" ma:description="" ma:internalName="DEECD_Description">
      <xsd:simpleType>
        <xsd:restriction base="dms:Note">
          <xsd:maxLength value="255"/>
        </xsd:restriction>
      </xsd:simpleType>
    </xsd:element>
    <xsd:element name="DEECD_Publisher" ma:index="3" nillable="true" ma:displayName="Publisher" ma:default="Department of Education and Training" ma:internalName="DEECD_Publisher">
      <xsd:simpleType>
        <xsd:restriction base="dms:Text">
          <xsd:maxLength value="255"/>
        </xsd:restriction>
      </xsd:simpleType>
    </xsd:element>
    <xsd:element name="DEECD_Keywords" ma:index="7" nillable="true" ma:displayName="Keywords" ma:internalName="DEECD_Keywords">
      <xsd:simpleType>
        <xsd:restriction base="dms:Note">
          <xsd:maxLength value="255"/>
        </xsd:restriction>
      </xsd:simpleType>
    </xsd:element>
    <xsd:element name="DEECD_Expired" ma:index="8" nillable="true" ma:displayName="Expired" ma:default="0" ma:internalName="DEECD_Expired">
      <xsd:simpleType>
        <xsd:restriction base="dms:Boolean"/>
      </xsd:simpleType>
    </xsd:element>
    <xsd:element name="PublishingExpirationDate" ma:index="10"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fad5814e62747ed9f131defefc62dac" ma:index="19" nillable="true" ma:taxonomy="true" ma:internalName="pfad5814e62747ed9f131defefc62dac" ma:taxonomyFieldName="DEECD_SubjectCategory" ma:displayName="Subject Category" ma:readOnly="false"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20" nillable="true" ma:taxonomy="true" ma:internalName="a319977fc8504e09982f090ae1d7c602" ma:taxonomyFieldName="DEECD_ItemType" ma:displayName="Item Type" ma:default="101;#Page|eb523acf-a821-456c-a76b-7607578309d7"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1" nillable="true" ma:taxonomy="true" ma:internalName="ofbb8b9a280a423a91cf717fb81349cd" ma:taxonomyFieldName="DEECD_Author" ma:displayName="Author" ma:default="94;#Education|5232e41c-5101-41fe-b638-7d41d1371531"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2"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element name="hyperlink" ma:index="24"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hyperlink2" ma:index="25" nillable="true" ma:displayName="hyperlink2" ma:format="Hyperlink" ma:internalName="hyperlink2"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5A5B02-723C-45CC-8372-859054175358}"/>
</file>

<file path=customXml/itemProps2.xml><?xml version="1.0" encoding="utf-8"?>
<ds:datastoreItem xmlns:ds="http://schemas.openxmlformats.org/officeDocument/2006/customXml" ds:itemID="{58B5B185-822B-4F90-877F-9430E372970E}"/>
</file>

<file path=customXml/itemProps3.xml><?xml version="1.0" encoding="utf-8"?>
<ds:datastoreItem xmlns:ds="http://schemas.openxmlformats.org/officeDocument/2006/customXml" ds:itemID="{0282F6A3-B001-4AF1-B2BD-893F8FF256D1}"/>
</file>

<file path=customXml/itemProps4.xml><?xml version="1.0" encoding="utf-8"?>
<ds:datastoreItem xmlns:ds="http://schemas.openxmlformats.org/officeDocument/2006/customXml" ds:itemID="{6E2D541C-011A-4A02-81F9-68248CA22289}"/>
</file>

<file path=docProps/app.xml><?xml version="1.0" encoding="utf-8"?>
<Properties xmlns="http://schemas.openxmlformats.org/officeDocument/2006/extended-properties" xmlns:vt="http://schemas.openxmlformats.org/officeDocument/2006/docPropsVTypes">
  <Application>Microsoft Excel Online</Application>
  <Manager/>
  <Company>Department of Education and Training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 AR 2020-21 Performance Against Output Performance Measures</dc:title>
  <dc:subject/>
  <dc:creator>Brickley, Robert J</dc:creator>
  <cp:keywords/>
  <dc:description/>
  <cp:lastModifiedBy>Aaron Pinkus</cp:lastModifiedBy>
  <cp:revision/>
  <dcterms:created xsi:type="dcterms:W3CDTF">2017-09-20T06:15:02Z</dcterms:created>
  <dcterms:modified xsi:type="dcterms:W3CDTF">2021-11-29T23:22:34Z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T_EDRMS_RCS">
    <vt:lpwstr>4;#1.2.2 Project Documentation|a3ce4c3c-7960-4756-834e-8cbbf9028802</vt:lpwstr>
  </property>
  <property fmtid="{D5CDD505-2E9C-101B-9397-08002B2CF9AE}" pid="3" name="ContentTypeId">
    <vt:lpwstr>0x0101008840106FE30D4F50BC61A726A7CA6E3800A01D47DD30CBB54F95863B7DC80A2CEC</vt:lpwstr>
  </property>
  <property fmtid="{D5CDD505-2E9C-101B-9397-08002B2CF9AE}" pid="4" name="DET_EDRMS_BusUnit">
    <vt:lpwstr/>
  </property>
  <property fmtid="{D5CDD505-2E9C-101B-9397-08002B2CF9AE}" pid="5" name="DET_EDRMS_SecClass">
    <vt:lpwstr/>
  </property>
  <property fmtid="{D5CDD505-2E9C-101B-9397-08002B2CF9AE}" pid="6" name="RecordPoint_WorkflowType">
    <vt:lpwstr>ActiveSubmitStub</vt:lpwstr>
  </property>
  <property fmtid="{D5CDD505-2E9C-101B-9397-08002B2CF9AE}" pid="7" name="RecordPoint_ActiveItemListId">
    <vt:lpwstr>{6b0bea89-a2d9-4041-9689-a300f8fedbc3}</vt:lpwstr>
  </property>
  <property fmtid="{D5CDD505-2E9C-101B-9397-08002B2CF9AE}" pid="8" name="RecordPoint_ActiveItemUniqueId">
    <vt:lpwstr>{cf8c2304-1a88-4415-b98a-72b71cd4e7c1}</vt:lpwstr>
  </property>
  <property fmtid="{D5CDD505-2E9C-101B-9397-08002B2CF9AE}" pid="9" name="RecordPoint_ActiveItemWebId">
    <vt:lpwstr>{5962f81e-9ba2-4bce-bf0d-45a50a2e0e41}</vt:lpwstr>
  </property>
  <property fmtid="{D5CDD505-2E9C-101B-9397-08002B2CF9AE}" pid="10" name="RecordPoint_ActiveItemSiteId">
    <vt:lpwstr>{7579aca2-9c40-4689-bd75-a939625dfa0b}</vt:lpwstr>
  </property>
  <property fmtid="{D5CDD505-2E9C-101B-9397-08002B2CF9AE}" pid="11" name="RecordPoint_RecordNumberSubmitted">
    <vt:lpwstr/>
  </property>
  <property fmtid="{D5CDD505-2E9C-101B-9397-08002B2CF9AE}" pid="12" name="RecordPoint_SubmissionCompleted">
    <vt:lpwstr/>
  </property>
  <property fmtid="{D5CDD505-2E9C-101B-9397-08002B2CF9AE}" pid="13" name="RecordPoint_SubmissionDate">
    <vt:lpwstr/>
  </property>
  <property fmtid="{D5CDD505-2E9C-101B-9397-08002B2CF9AE}" pid="14" name="RecordPoint_ActiveItemMoved">
    <vt:lpwstr/>
  </property>
  <property fmtid="{D5CDD505-2E9C-101B-9397-08002B2CF9AE}" pid="15" name="RecordPoint_RecordFormat">
    <vt:lpwstr/>
  </property>
  <property fmtid="{D5CDD505-2E9C-101B-9397-08002B2CF9AE}" pid="16" name="Order">
    <vt:r8>3700</vt:r8>
  </property>
  <property fmtid="{D5CDD505-2E9C-101B-9397-08002B2CF9AE}" pid="17" name="URL">
    <vt:lpwstr/>
  </property>
  <property fmtid="{D5CDD505-2E9C-101B-9397-08002B2CF9AE}" pid="18" name="xd_ProgID">
    <vt:lpwstr/>
  </property>
  <property fmtid="{D5CDD505-2E9C-101B-9397-08002B2CF9AE}" pid="19" name="DocumentSetDescription">
    <vt:lpwstr/>
  </property>
  <property fmtid="{D5CDD505-2E9C-101B-9397-08002B2CF9AE}" pid="20" name="TemplateUrl">
    <vt:lpwstr/>
  </property>
  <property fmtid="{D5CDD505-2E9C-101B-9397-08002B2CF9AE}" pid="21" name="DET_EDRMS_BusUnitTaxHTField0">
    <vt:lpwstr/>
  </property>
  <property fmtid="{D5CDD505-2E9C-101B-9397-08002B2CF9AE}" pid="22" name="DET_EDRMS_RCSTaxHTField0">
    <vt:lpwstr>1.2.2 Project Documentation|a3ce4c3c-7960-4756-834e-8cbbf9028802</vt:lpwstr>
  </property>
  <property fmtid="{D5CDD505-2E9C-101B-9397-08002B2CF9AE}" pid="23" name="DET_EDRMS_SecClassTaxHTField0">
    <vt:lpwstr/>
  </property>
  <property fmtid="{D5CDD505-2E9C-101B-9397-08002B2CF9AE}" pid="24" name="DEECD_Author">
    <vt:lpwstr>94;#Education|5232e41c-5101-41fe-b638-7d41d1371531</vt:lpwstr>
  </property>
  <property fmtid="{D5CDD505-2E9C-101B-9397-08002B2CF9AE}" pid="25" name="DEECD_ItemType">
    <vt:lpwstr>101;#Page|eb523acf-a821-456c-a76b-7607578309d7</vt:lpwstr>
  </property>
  <property fmtid="{D5CDD505-2E9C-101B-9397-08002B2CF9AE}" pid="26" name="DEECD_SubjectCategory">
    <vt:lpwstr/>
  </property>
  <property fmtid="{D5CDD505-2E9C-101B-9397-08002B2CF9AE}" pid="27" name="DEECD_Audience">
    <vt:lpwstr>93;#General Public|ef488336-45f4-40cf-bd6f-84d3a45c44c0</vt:lpwstr>
  </property>
</Properties>
</file>