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10048350\OneDrive - VIC - Department of Education and Training\Documents\Annual Report\DataVic Files\"/>
    </mc:Choice>
  </mc:AlternateContent>
  <xr:revisionPtr revIDLastSave="606" documentId="8_{23FCC90A-F34F-4CBF-931C-7F7E04CE6D48}" xr6:coauthVersionLast="45" xr6:coauthVersionMax="45" xr10:uidLastSave="{83CBD076-977B-45EA-BA61-D24D82D54BD6}"/>
  <bookViews>
    <workbookView xWindow="7560" yWindow="0" windowWidth="13275" windowHeight="10830" firstSheet="6" activeTab="6" xr2:uid="{00000000-000D-0000-FFFF-FFFF00000000}"/>
  </bookViews>
  <sheets>
    <sheet name="Strategy, review and regulation" sheetId="2" r:id="rId1"/>
    <sheet name="Early Childhood Development" sheetId="3" r:id="rId2"/>
    <sheet name="School Education - Primary" sheetId="4" r:id="rId3"/>
    <sheet name="School Education - Secondary" sheetId="5" r:id="rId4"/>
    <sheet name="Training, Higher Education, Wor" sheetId="6" r:id="rId5"/>
    <sheet name="Suport Services Delivery" sheetId="7" r:id="rId6"/>
    <sheet name="Support for Students with Disab" sheetId="8" r:id="rId7"/>
  </sheets>
  <definedNames>
    <definedName name="_xlnm._FilterDatabase" localSheetId="1" hidden="1">'Early Childhood Development'!$A$1:$M$17</definedName>
    <definedName name="_xlnm._FilterDatabase" localSheetId="2" hidden="1">'School Education - Primary'!$A$1:$M$42</definedName>
    <definedName name="_xlnm._FilterDatabase" localSheetId="3" hidden="1">'School Education - Secondary'!$A$1:$M$45</definedName>
    <definedName name="_xlnm._FilterDatabase" localSheetId="0" hidden="1">'Strategy, review and regulation'!$A$1:$M$17</definedName>
    <definedName name="_xlnm._FilterDatabase" localSheetId="5" hidden="1">'Suport Services Delivery'!$A$1:$M$23</definedName>
    <definedName name="_xlnm._FilterDatabase" localSheetId="6" hidden="1">'Support for Students with Disab'!$A$1:$M$16</definedName>
    <definedName name="_xlnm._FilterDatabase" localSheetId="4" hidden="1">'Training, Higher Education, Wor'!$A$1:$M$27</definedName>
    <definedName name="_xlnm.Print_Area" localSheetId="1">'Early Childhood Development'!$A$1:$I$6</definedName>
    <definedName name="_xlnm.Print_Area" localSheetId="2">'School Education - Primary'!$A$1:$I$29</definedName>
    <definedName name="_xlnm.Print_Area" localSheetId="3">'School Education - Secondary'!$A$1:$I$34</definedName>
    <definedName name="_xlnm.Print_Area" localSheetId="0">'Strategy, review and regulation'!$A$1:$I$6</definedName>
    <definedName name="_xlnm.Print_Area" localSheetId="5">'Suport Services Delivery'!$A$1:$I$12</definedName>
    <definedName name="_xlnm.Print_Area" localSheetId="6">'Support for Students with Disab'!$A$1:$I$5</definedName>
    <definedName name="_xlnm.Print_Area" localSheetId="4">'Training, Higher Education, Wor'!$A$1:$I$16</definedName>
    <definedName name="_xlnm.Print_Titles" localSheetId="1">'Early Childhood Development'!$1:$1</definedName>
    <definedName name="_xlnm.Print_Titles" localSheetId="2">'School Education - Primary'!$1:$1</definedName>
    <definedName name="_xlnm.Print_Titles" localSheetId="3">'School Education - Secondary'!$1:$1</definedName>
    <definedName name="_xlnm.Print_Titles" localSheetId="0">'Strategy, review and regulation'!$1:$1</definedName>
    <definedName name="_xlnm.Print_Titles" localSheetId="5">'Suport Services Delivery'!$1:$1</definedName>
    <definedName name="_xlnm.Print_Titles" localSheetId="6">'Support for Students with Disab'!$1:$1</definedName>
    <definedName name="_xlnm.Print_Titles" localSheetId="4">'Training, Higher Education, Wor'!$1:$1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5" i="6" l="1"/>
  <c r="L28" i="4" l="1"/>
  <c r="L11" i="4"/>
  <c r="L5" i="8" l="1"/>
  <c r="L4" i="8"/>
  <c r="L3" i="8"/>
  <c r="L2" i="8"/>
  <c r="L12" i="7"/>
  <c r="L11" i="7"/>
  <c r="L10" i="7"/>
  <c r="L9" i="7"/>
  <c r="L8" i="7"/>
  <c r="L7" i="7"/>
  <c r="L6" i="7"/>
  <c r="L5" i="7"/>
  <c r="L4" i="7"/>
  <c r="L3" i="7"/>
  <c r="L2" i="7"/>
  <c r="L16" i="6"/>
  <c r="L14" i="6"/>
  <c r="L13" i="6"/>
  <c r="L11" i="6"/>
  <c r="L6" i="6"/>
  <c r="L4" i="6"/>
  <c r="L3" i="6"/>
  <c r="L2" i="6"/>
  <c r="L34" i="5" l="1"/>
  <c r="L31" i="5"/>
  <c r="L30" i="5"/>
  <c r="L29" i="5"/>
  <c r="L28" i="5"/>
  <c r="L27" i="5"/>
  <c r="L26" i="5"/>
  <c r="L25" i="5"/>
  <c r="L24" i="5"/>
  <c r="L23" i="5"/>
  <c r="L22" i="5"/>
  <c r="L21" i="5"/>
  <c r="L20" i="5"/>
  <c r="L19" i="5"/>
  <c r="L18" i="5"/>
  <c r="L17" i="5"/>
  <c r="L16" i="5"/>
  <c r="L15" i="5"/>
  <c r="L14" i="5"/>
  <c r="L13" i="5"/>
  <c r="L11" i="5"/>
  <c r="L9" i="5"/>
  <c r="L8" i="5"/>
  <c r="L7" i="5"/>
  <c r="L6" i="5"/>
  <c r="L5" i="5"/>
  <c r="L4" i="5"/>
  <c r="L3" i="5"/>
  <c r="L2" i="5"/>
  <c r="L29" i="4"/>
  <c r="L27" i="4"/>
  <c r="L26" i="4"/>
  <c r="L25" i="4"/>
  <c r="L24" i="4"/>
  <c r="L23" i="4"/>
  <c r="L22" i="4"/>
  <c r="L21" i="4"/>
  <c r="L20" i="4"/>
  <c r="L19" i="4"/>
  <c r="L18" i="4"/>
  <c r="L17" i="4"/>
  <c r="L16" i="4"/>
  <c r="L15" i="4"/>
  <c r="L14" i="4"/>
  <c r="L10" i="4"/>
  <c r="L9" i="4"/>
  <c r="L8" i="4"/>
  <c r="L7" i="4"/>
  <c r="L6" i="4"/>
  <c r="L5" i="4"/>
  <c r="L3" i="4"/>
  <c r="L2" i="4"/>
  <c r="L2" i="2"/>
  <c r="L3" i="2"/>
  <c r="L4" i="2"/>
  <c r="L5" i="2"/>
  <c r="L6" i="2"/>
  <c r="L6" i="3"/>
  <c r="L3" i="3"/>
</calcChain>
</file>

<file path=xl/sharedStrings.xml><?xml version="1.0" encoding="utf-8"?>
<sst xmlns="http://schemas.openxmlformats.org/spreadsheetml/2006/main" count="839" uniqueCount="232">
  <si>
    <t>QQTC</t>
  </si>
  <si>
    <t>Unit of measure</t>
  </si>
  <si>
    <t>CON_FORM</t>
  </si>
  <si>
    <t>LIST 1</t>
  </si>
  <si>
    <t>Strategy Review and Regulation</t>
  </si>
  <si>
    <t>Quantity</t>
  </si>
  <si>
    <t>number</t>
  </si>
  <si>
    <t>Actual</t>
  </si>
  <si>
    <t>Education peak bodies that rate the Victorian Registration and Qualifications Authority (VRQA) effective or highly effective in performing its regulatory function</t>
  </si>
  <si>
    <t>Quality</t>
  </si>
  <si>
    <t>per cent</t>
  </si>
  <si>
    <t>Expected Outcome</t>
  </si>
  <si>
    <t>Percentage of government schools where an enrolment audit is conducted</t>
  </si>
  <si>
    <t>Cost</t>
  </si>
  <si>
    <t>Early Childhood Development</t>
  </si>
  <si>
    <t>Total number of children receiving Early Childhood Intervention Services</t>
  </si>
  <si>
    <t>Education and care services offering a funded kindergarten program assessed as exceeding the National Quality Standard</t>
  </si>
  <si>
    <t>Education and care services offering a funded kindergarten program assessed as meeting or exceeding the National Quality Standard</t>
  </si>
  <si>
    <t>Families who are satisfied with the Early Childhood Intervention Services provided</t>
  </si>
  <si>
    <t>School Education - Primary</t>
  </si>
  <si>
    <t>Average days lost due to absence at Year 5</t>
  </si>
  <si>
    <t>Average days lost due to absence at Year 6</t>
  </si>
  <si>
    <t>Investment in non-government schools (primary)</t>
  </si>
  <si>
    <t>Percentage of government primary school students receiving equity funding</t>
  </si>
  <si>
    <t>100-point scale</t>
  </si>
  <si>
    <t>Percentage of Aboriginal students above the bottom three bands for numeracy in Year 5 (NAPLAN testing)</t>
  </si>
  <si>
    <t>Percentage of Aboriginal students above the bottom three bands for reading in Year 3 (NAPLAN testing)</t>
  </si>
  <si>
    <t>Percentage of Aboriginal students above the bottom three bands for reading in Year 5 (NAPLAN testing)</t>
  </si>
  <si>
    <t>Percentage of students above the bottom three bands for numeracy in Year 3 (NAPLAN testing)</t>
  </si>
  <si>
    <t>Percentage of students above the bottom three bands for numeracy in Year 5 (NAPLAN testing)</t>
  </si>
  <si>
    <t>Percentage of students above the bottom three bands for reading in Year 3 (NAPLAN testing)</t>
  </si>
  <si>
    <t>Percentage of students above the bottom three bands for reading in Year 5 (NAPLAN testing)</t>
  </si>
  <si>
    <t>Percentage of students in the top two bands for numeracy in Year 5 (NAPLAN testing)</t>
  </si>
  <si>
    <t>Percentage of students in the top two bands for reading in Year 3 (NAPLAN testing)</t>
  </si>
  <si>
    <t>Percentage of students in the top two bands for reading in Year 5 (NAPLAN testing)</t>
  </si>
  <si>
    <t>Total output cost</t>
  </si>
  <si>
    <t>School Education - Secondary</t>
  </si>
  <si>
    <t>Investment in non-government schools (secondary)</t>
  </si>
  <si>
    <t>Number of school students participating in accredited vocational programs</t>
  </si>
  <si>
    <t>Number of school-based apprentices/trainees</t>
  </si>
  <si>
    <t>Proportion of all secondary schools offering vocational options to students as part of their secondary school certificate</t>
  </si>
  <si>
    <t>Number of students for which government secondary schools are funded to ‘catch up’</t>
  </si>
  <si>
    <t>Percentage of government secondary school students receiving equity funding</t>
  </si>
  <si>
    <t>Average days lost due to absence in Years 7–10</t>
  </si>
  <si>
    <t>Median VCE study score</t>
  </si>
  <si>
    <t>Parent satisfaction with secondary schooling on a 100-point scale</t>
  </si>
  <si>
    <t>Percentage of Aboriginal students above the bottom three bands for numeracy in Year 7 (NAPLAN testing)</t>
  </si>
  <si>
    <t>Percentage of Aboriginal students above the bottom three bands for numeracy in Year 9 (NAPLAN testing)</t>
  </si>
  <si>
    <t>Percentage of Aboriginal students above the bottom three bands for reading in Year 7 (NAPLAN testing)</t>
  </si>
  <si>
    <t>Percentage of Aboriginal students above the bottom three bands for reading in Year 9 (NAPLAN testing)</t>
  </si>
  <si>
    <t>Percentage of school leavers completing a VCE VET program in a school progressing to further education, training or work</t>
  </si>
  <si>
    <t>Percentage of students above the bottom three bands for numeracy in Year 7 (NAPLAN testing)</t>
  </si>
  <si>
    <t>Percentage of students above the bottom three bands for numeracy in Year 9 (NAPLAN testing)</t>
  </si>
  <si>
    <t>Percentage of students above the bottom three bands for reading in Year 7 (NAPLAN testing)</t>
  </si>
  <si>
    <t>Percentage of students above the bottom three bands for reading in Year 9 (NAPLAN testing)</t>
  </si>
  <si>
    <t>Percentage of students in the top two bands for numeracy in Year 7 (NAPLAN testing)</t>
  </si>
  <si>
    <t>Percentage of students in the top two bands for numeracy in Year 9 (NAPLAN testing)</t>
  </si>
  <si>
    <t>Percentage of students in the top two bands for reading in Year 7 (NAPLAN testing)</t>
  </si>
  <si>
    <t>Percentage of students in the top two bands for reading in Year 9 (NAPLAN testing)</t>
  </si>
  <si>
    <t>Percentage of students who remain at school from Year 7 to Year 12</t>
  </si>
  <si>
    <t>Years 7–9 students' opinion of their connectedness with the school</t>
  </si>
  <si>
    <t>Training, Higher Education, Workforce Development and Skills</t>
  </si>
  <si>
    <t>Support Services Delivery</t>
  </si>
  <si>
    <t>Support for Students with Disabilities</t>
  </si>
  <si>
    <t>Eligible special school students provided with appropriate travel</t>
  </si>
  <si>
    <t>Students funded under the disabilities program in government schools as a proportion of the total student population</t>
  </si>
  <si>
    <t>Non-Cost</t>
  </si>
  <si>
    <t>Total</t>
  </si>
  <si>
    <t>Result</t>
  </si>
  <si>
    <t>Comments</t>
  </si>
  <si>
    <t>5-point scale</t>
  </si>
  <si>
    <t>Target not achieved - more than 5% variance</t>
  </si>
  <si>
    <t xml:space="preserve">This performance measure relates to the calendar year. </t>
  </si>
  <si>
    <t>Target not achieved - less than 5% variance</t>
  </si>
  <si>
    <t>This performance measure relates to the calendar year.</t>
  </si>
  <si>
    <t>This performance measure includes internal and external providers.</t>
  </si>
  <si>
    <t>Parent satisfaction with kindergarten services</t>
  </si>
  <si>
    <t>Average days lost due to absence for Aboriginal students in Years Prep to 6</t>
  </si>
  <si>
    <t>This performance measure relates to the calendar year. This performance measure refers to government schools only.</t>
  </si>
  <si>
    <t>Number of teachers completing mentoring training</t>
  </si>
  <si>
    <t>Number of school-based staff who have participated in whole-school Respectful Relationships professional learning initiative</t>
  </si>
  <si>
    <t>Average days lost due to absence for Aboriginal students in Years 7 to 12</t>
  </si>
  <si>
    <t>Percentage of students in out of home care receiving targeted supports in school (LOOKOUT education support centres)</t>
  </si>
  <si>
    <t>Proportion of Navigator program participants re-engaged in schooling</t>
  </si>
  <si>
    <t>Number of RTOs quality audits and school reviews undertaken annually</t>
  </si>
  <si>
    <t>Performance measures</t>
  </si>
  <si>
    <t>Performance variation (%)</t>
  </si>
  <si>
    <t>Output Group</t>
  </si>
  <si>
    <t>Target Achieved</t>
  </si>
  <si>
    <t>Regulated schools and RTOs that rate the VRQA effective or highly effective in performing its regulatory function</t>
  </si>
  <si>
    <t>$ million</t>
  </si>
  <si>
    <t>Children funded to participate in kindergarten in the year before school</t>
  </si>
  <si>
    <t>Target achieved</t>
  </si>
  <si>
    <t>Aboriginal children funded to participate in kindergarten in the year before school</t>
  </si>
  <si>
    <t>Kindergarten participation rate in the year before school</t>
  </si>
  <si>
    <t>Kindergarten participation rate for Aboriginal children in the year before school</t>
  </si>
  <si>
    <t>Children funded to participate in kindergarten in the two years before school</t>
  </si>
  <si>
    <t>Number of teachers completed professional development as mathematics and science specialists</t>
  </si>
  <si>
    <t>Number of assistant principals participating in leadership development programs, including the Aspiring Principals program</t>
  </si>
  <si>
    <t>Number of principals participating in statewide, centrally funded leadership development programs, including the Expert Leaders of Education program</t>
  </si>
  <si>
    <t>Number of school staff who are not principals or assistant principals participating in leadership development programs, including the Aspiring Principals program and the Local Leaders program</t>
  </si>
  <si>
    <t>Number of Victorian schools participating as a lead school for the Respectful Relationships initiative</t>
  </si>
  <si>
    <t>Number of schools able to access the Digital Assessment Library</t>
  </si>
  <si>
    <t>Number of Digital Assessment Library items developed</t>
  </si>
  <si>
    <t>Number of school staff attending strategic business and financial support training</t>
  </si>
  <si>
    <t>Number of schools supported with strategic business and financial support</t>
  </si>
  <si>
    <t>Parent satisfaction with primary schooling on a 100‑point scale</t>
  </si>
  <si>
    <t>Percentage of Aboriginal students above the bottom three bands for numeracy in Year 3 (NAPLAN testing)</t>
  </si>
  <si>
    <t>Target not achieved - less than 5% Variance</t>
  </si>
  <si>
    <t>This performance measure relates to the calendar year. This performance measure refers to government schools.</t>
  </si>
  <si>
    <t>Percentage of students in the top two bands for numeracy in Year 3 (NAPLAN testing)</t>
  </si>
  <si>
    <t>Years 5–6 students’ opinion of their connectedness with the school</t>
  </si>
  <si>
    <t>Proportion of identified schools that subsequently improved their performance</t>
  </si>
  <si>
    <t>Number of school students enrolled in VCAL</t>
  </si>
  <si>
    <t>Number of students participating in the Victorian Young Leaders program</t>
  </si>
  <si>
    <t>Average days lost due to absence in Years 11 and 12</t>
  </si>
  <si>
    <t>Percentage of school leavers completing an intermediate or senior Victorian Certificate of Applied Learning in a school progressing to further education, training or work</t>
  </si>
  <si>
    <t>This performance measure relates to the calendar year. This performance measure includes government and non government schools. The 2018–19 actual is higher than the 2018–19 target due to more students completing VCAL. Data for the 2018–19 outcome is derived from the 2019 ‘On track’ survey of 2018 senior secondary school completers’ conducted in May.</t>
  </si>
  <si>
    <t>Percentage of VCAL certificates satisfactorily completed by school students</t>
  </si>
  <si>
    <t>Percentage of Year 9 students with a Careers      e-Portfolio</t>
  </si>
  <si>
    <t>Support for students with disabilities</t>
  </si>
  <si>
    <t>100 point scale</t>
  </si>
  <si>
    <t>Parent satisfaction with special education on a 
100-point scale</t>
  </si>
  <si>
    <t>Training, higher education and workforce development</t>
  </si>
  <si>
    <t>Number of government subsidised course enrolments</t>
  </si>
  <si>
    <t>Number of government subsidised enrolments in the TAFE Network</t>
  </si>
  <si>
    <t>Number of government subsidised pre-accredited module enrolments funded through the ACFE Board</t>
  </si>
  <si>
    <t>Grants to support workforce development, skills sector reform, structural adjustment and job creation initiatives</t>
  </si>
  <si>
    <t>Number of government subsidised apprenticeship course enrolments</t>
  </si>
  <si>
    <t>Proportion of government subsidised enrolments related to qualifications that will lead to jobs and economic growth</t>
  </si>
  <si>
    <t>Number of government subsidised enrolments by students living in regional Victoria</t>
  </si>
  <si>
    <t>Number of students without Year 12, or Certificate II or above, enrolled in a government subsidised course at Certificate III or above</t>
  </si>
  <si>
    <t>Proportion of employers of apprentices and trainees who are satisfied with training</t>
  </si>
  <si>
    <t>Proportion of VET completers who are satisfied with their training</t>
  </si>
  <si>
    <t>Proportion of VET completers with an improved employment status after training</t>
  </si>
  <si>
    <t>Proportion of VET completers who achieved their main reason for training</t>
  </si>
  <si>
    <t>Eligible primary school students in receipt of camps, sports and excursions fund number</t>
  </si>
  <si>
    <t>Support services delivery</t>
  </si>
  <si>
    <t>Eligible secondary school students in receipt of camps, sports and excursions fund</t>
  </si>
  <si>
    <t>Investment in student welfare and support</t>
  </si>
  <si>
    <t>Investment in travelling allowances and transport support (excluding special needs students)</t>
  </si>
  <si>
    <t>Health assessments of Prep aged students by school nurses</t>
  </si>
  <si>
    <t>School students (government) supported by conveyance allowance</t>
  </si>
  <si>
    <t>School students (non-government) supported by conveyance allowance</t>
  </si>
  <si>
    <t>Schools allocated a nurse through the secondary school nursing program</t>
  </si>
  <si>
    <t>Schools funded for primary welfare officers</t>
  </si>
  <si>
    <t>School satisfaction with student support services</t>
  </si>
  <si>
    <t>Total output costs</t>
  </si>
  <si>
    <t>Target not achieved - less than 5%</t>
  </si>
  <si>
    <t>Target not achieved - more than 5%</t>
  </si>
  <si>
    <t xml:space="preserve">This performance measure relates to the calendar year. This performance measure refers to government schools only. </t>
  </si>
  <si>
    <t>pe</t>
  </si>
  <si>
    <t>2019–20 target</t>
  </si>
  <si>
    <t>2019–20 actual</t>
  </si>
  <si>
    <t xml:space="preserve">This performance measure relates to the calendar year. It includes first and second year kindergarten participants. The 2019–20 outcome is higher than the target due to greater than expected numbers of children participating in kindergarten in the year before school. </t>
  </si>
  <si>
    <t>This performance measure relates to the calendar year. It includes Aboriginal participants in first and second year kindergarten. The 2019–20 outcome is greater than the target due to greater than expected numbers of Aboriginal children participating in kindergarten in the year before school.</t>
  </si>
  <si>
    <t>This performance measure relates to the calendar year and excludes participating children in the second year of the four-year-old kindergarten program.</t>
  </si>
  <si>
    <t>This performance measure relates to the calendar year. It excludes children who participate in a second year of the four-year-old kindergarten program. The 2019–20 outcome is higher than the target due to a higher than expected participation rate in kindergarten in the year before school among Aboriginal children.</t>
  </si>
  <si>
    <t>This performance measure relates to the calendar year. It includes first and second year Aboriginal kindergarten participants. The 2019–20 outcome is higher than the target due to the sustained focus on initiatives designed to increase early learning participation, such as the Early Years Compact, Koorie Kids Shine at Kindergarten, and the Early Childhood Agreement for Children in Out-of-Home Care.</t>
  </si>
  <si>
    <t>The above performance measure relates to the calendar year. The 2019–20 outcome is higher than the target due to stronger-than-expected demand for ECIS as the National Disability Insurance Scheme (NDIS) transition nears full completion.</t>
  </si>
  <si>
    <t>1,1</t>
  </si>
  <si>
    <t>This performance measure relates to the calendar year. It includes funded kindergarten providers.</t>
  </si>
  <si>
    <t>This performance measure refers to government schools only. The 2019–20 outcome is higher than the target due to a continuing emphasis on reporting student absences combined with an increase in absence coded as illness. A lower figure is more desirable, as it indicates that students are having fewer days away from school. The attendance rate covers all absences, including those due to illness and approved family holidays.</t>
  </si>
  <si>
    <t>This performance measure relates to the calendar year and refers to government schools only. The 2019–20 outcome is higher than the target due to a continuing emphasis on reporting student absences combined with an increase in absence coded as illness and school refusal. A lower figure is more desirable, as it indicates that students are having fewer days away from school. The attendance rate covers all absences, including those due to illness and approved family holidays. This cohort is small and the data is subject to volatility.</t>
  </si>
  <si>
    <t>The 2019–20 outcome is lower than the target due to an underspend in the non-government school budget, following a proposed re-phase of capital grants for non-government schools and the reassessment of the 25 per cent linkage funding required affecting government schools. These are offset by higher actual carryover than budgeted from 2018–19 into 2019–20.</t>
  </si>
  <si>
    <t>This performance measure relates to the calendar year and refers to government schools only. The 2019–20 outcome is higher than the target due to an additional cohort of teachers undertaking professional development in 2019.</t>
  </si>
  <si>
    <t xml:space="preserve">Target achieved </t>
  </si>
  <si>
    <t>This performance measure relates to the calendar year and refers to government schools only. The 2019–20 outcome is higher than the target due to more participants acting in the role of assistant principal.</t>
  </si>
  <si>
    <t xml:space="preserve">This performance measure relates to the calendar year and refers to government schools only. </t>
  </si>
  <si>
    <t>This performance measure relates to the calendar year and refers to government schools only. It includes all school staff (teaching and education support).</t>
  </si>
  <si>
    <t>This performance measure relates to the calendar year and includes early childhood teachers. The 2019–20 outcome is higher than the target due to extra sessions being run to meet higher than projected demand.</t>
  </si>
  <si>
    <t>This performance measure relates to the calendar year and includes all school staff (teaching and education support).</t>
  </si>
  <si>
    <t>This performance measure relates to the calendar year and refers to both government and non‑government schools.</t>
  </si>
  <si>
    <t>This performance measure relates to the calendar year and refers to government schools only. The 2019–20 outcome is higher than the target due to a greater than anticipated uptake from schools.</t>
  </si>
  <si>
    <t>This performance measure relates to the calendar year and refers to government schools.</t>
  </si>
  <si>
    <t>This performance measure relates to the calendar year. The 2019–20 actual is within the margin of error associated with NAPLAN testing for this cohort. NAPLAN results, as with any assessment measure, are subject to a small margin of error as reflected in a confidence interval of ± 2.94 percentage points for the measure in 2019.</t>
  </si>
  <si>
    <t>This performance measure relates to the calendar year. The 2019–20 actual is within the margin of error associated with NAPLAN testing for this cohort. NAPLAN results, as with any assessment measure, are subject to a small margin of error as reflected in a confidence interval of ± 3.01 percentage points for the measure in 2019.</t>
  </si>
  <si>
    <t>Target not achieved - more than 5% Variance</t>
  </si>
  <si>
    <t>This performance measure relates to the calendar year. NAPLAN results, as with any assessment measure, are subject to a small margin of error as reflected in a confidence interval of ± 3.21 percentage points for the measure in 2019.</t>
  </si>
  <si>
    <t>This performance measure relates to the calendar year. The 2019–20 actual is within the margin of error associated with NAPLAN testing for this cohort. NAPLAN results, as with any assessment measure, are subject to a small margin of error as reflected in a confidence interval of ± 3.04 percentage points for the measure in 2019.</t>
  </si>
  <si>
    <t>This performance measure relates to the calendar year. NAPLAN results, as with any assessment measure, are subject to a small margin of error as reflected in a confidence interval of ± 0.9 percentage points for the measure in 2019.</t>
  </si>
  <si>
    <t>This performance measure relates to the calendar year. NAPLAN results, as with any assessment measure, are subject to a small margin of error as reflected in a confidence interval of ± 1.02 percentage points for the measure in 2019.</t>
  </si>
  <si>
    <t>This performance measure relates to the calendar year. NAPLAN results, as with any assessment measure, are subject to a small margin of error as reflected in a confidence interval of ± 0.79 percentage points for the measure in 2019.</t>
  </si>
  <si>
    <t>This performance measure relates to the calendar year. NAPLAN results, as with any assessment measure, are subject to a small margin of error as reflected in a confidence interval of ± 0.97 percentage points for the measure in 2019.</t>
  </si>
  <si>
    <t>This performance measure relates to the calendar year. The 2019–20 actual is within the margin of error associated with NAPLAN testing for this cohort. NAPLAN results, as with any assessment measure, are subject to a small margin of error as reflected in a confidence interval of ± 1.08 percentage points for the measure in 2019.</t>
  </si>
  <si>
    <t>This performance measure relates to the calendar year. The 2019–20 actual is within the margin of error associated with NAPLAN testing for this cohort. NAPLAN results, as with any assessment measure, are subject to a small margin of error as reflected in a confidence interval of ± 1.02 percentage points for the measure in 2019.</t>
  </si>
  <si>
    <t>This performance measure relates to the calendar year. NAPLAN results, as with any assessment measure, are subject to a small margin of error as reflected in a confidence interval of ± 1.05 percentage points for the measure in 2019.</t>
  </si>
  <si>
    <t>This performance measure relates to the calendar year and refers to government schools identified to receive support to improve performance in 2017. The 2019–20 outcome is higher than the target due to significant performance improvement in the group of schools identified as requiring further support.</t>
  </si>
  <si>
    <t>Proportion of participants rating (at or above 'significant') the impact of the Bastow Institute of Educational Leadership's professional learning on their own development and practice</t>
  </si>
  <si>
    <t xml:space="preserve">This performance measure relates to the calendar year. The 2019–20 outcome is lower than the target due to a small reduction in rating of the two areas measured. </t>
  </si>
  <si>
    <t>Proportion of participants who are satisfied with the Bastow Institute of Educational Leadership's professional learning and development training</t>
  </si>
  <si>
    <t>This performance measure relates to the calendar year. The 2019–20 outcome is higher than the target due to continuous improvement of Bastow’s professional learning program.</t>
  </si>
  <si>
    <t>The 2019–20 outcome is lower than the target due to an underspend in the non-government school budget, following a proposed re-phase of capital grants for non-government schools and a reassessment of the 25 per cent linkage funding required which affected government schools. These are offset by higher actual carryover than budgeted from 2018–19 into 2019–20.</t>
  </si>
  <si>
    <t>The performance measure relates to the calendar year.</t>
  </si>
  <si>
    <t>The performance measure relates to the calendar year and refers to government schools only.</t>
  </si>
  <si>
    <t>The 2019–20 outcome is lower than the target due to the impact of COVID-19 related travel restrictions.</t>
  </si>
  <si>
    <t>Number of partner secondary schools accessing a Tech School</t>
  </si>
  <si>
    <t>This performance measure relates to the calendar year and refers to government and non-government schools who are partnered to a Tech School. The 2019–20 outcome is higher than the target due to growth in the number of eligible schools that have opted into a partnership with their local Tech School.</t>
  </si>
  <si>
    <t>This performance measure relates to the calendar year and refers to government schools only. The 2019–20 outcome is higher than the target due to a continuing emphasis on reporting student absences combined with an increase in absence coded as illness. A lower figure is more desirable, as it indicates that students are having fewer days away from school. The attendance rate covers all absences, including those due to illness and approved family holidays.</t>
  </si>
  <si>
    <t>The performance measure relates to the calendar year. The 2019–20 actual is within the margin of error associated with NAPLAN testing for this cohort. NAPLAN results, as with any assessment measure, are subject to a small margin of error as reflected in a confidence interval of ± 1.61 percentage points for the measure in 2019.</t>
  </si>
  <si>
    <t>The  performance measure relates to the calendar year. NAPLAN results, as with any assessment measure, are subject to a small margin of error as reflected in a confidence interval of ± 1.92 percentage points for the measure in 2019.</t>
  </si>
  <si>
    <t>The  performance measure relates to the calendar year. The 2019–20 actual is within the margin of error associated with NAPLAN testing for this cohort. NAPLAN results, as with any assessment measure, are subject to a small margin of error as reflected in a confidence interval of ± 1.52 percentage points for the measure in 2019.</t>
  </si>
  <si>
    <t>This performance measure relates to the calendar year and refers to government schools only. The 2019–20 outcome is lower than the target due to an increase in students providing neutral responses to survey questions (an observed trend since 2017).</t>
  </si>
  <si>
    <t>This performance measure relates to the calendar year. The 2019–20 outcome is lower than the target due to the expansion of the Navigator program to three new areas in 2019. Participants of the Navigator program are generally re-engaged in education over the course of 18 months.</t>
  </si>
  <si>
    <t>This performance measure relates to the calendar year and refers to government schools only.</t>
  </si>
  <si>
    <t>2019-20 target</t>
  </si>
  <si>
    <t>2019-20 actual</t>
  </si>
  <si>
    <t>Number of government subsidised foundation module enrolments</t>
  </si>
  <si>
    <t>Number of government subsidised course enrolments by students eligible for fee concession</t>
  </si>
  <si>
    <t>Two-year completion rate for non-apprentice commencements in government subsidised Australian Qualifications Framework qualifications</t>
  </si>
  <si>
    <t>The 2019–20 outcome is higher than the target primarily due to new funding decisions during 2019–20, such as the Camps, Sports and Excursion Fund.</t>
  </si>
  <si>
    <t>This performance measure relates to the calendar year. The 2019–20 outcome is higher than the target due to high levels of positive stakeholder sentiment.</t>
  </si>
  <si>
    <t>This performance measure relates to the calendar year. The 2019–20 outcome is higher than the target due to high levels of stakeholder sentiment</t>
  </si>
  <si>
    <t>This performance measure relates to the calendar year. The 2019–20 outcome is higher than the target due to a greater than expected amount of content becoming available within the library for construction of tests.</t>
  </si>
  <si>
    <t>This performance measure relates to the calendar year. The 2019–20 actual is within the margin of error associated with NAPLAN testing for this cohort. NAPLAN results, as with any assessment measure, are subject to a small margin of error as reflected in a confidence interval of ± 3.08 percentage points for the measure in 2019.</t>
  </si>
  <si>
    <t>This performance measure relates to the calendar year. NAPLAN results, as with any assessment measure, are subject to a small margin of error as reflected in a confidence interval of ± 3.23 percentage points for the measure in 2019.</t>
  </si>
  <si>
    <t>This performance measure relates to the calendar year. The 2019–20 actual is within the margin of error associated with NAPLAN testing for this cohort. NAPLAN results, as with any assessment measure, are subject to a small margin of error as reflected in a confidence interval of ± 3.24 percentage points for the measure in 2019.</t>
  </si>
  <si>
    <t>This performance measure relates to the calendar year. The 2019–20 actual is within the margin of error associated with NAPLAN testing for this cohort. NAPLAN results, as with any assessment measure, are subject to a small margin of error as reflected in a confidence interval of ± 3.12 percentage points for the measure in 2019.</t>
  </si>
  <si>
    <t>This performance measure relates to the calendar year. The 2019–20 actual is within the margin of error associated with NAPLAN testing for this cohort. NAPLAN results, as with any assessment measure, are subject to a small margin of error as reflected in a confidence interval of ± 1.76 percentage points for the measure in 2019.</t>
  </si>
  <si>
    <t>This performance measure relates to the calendar year. The 2019–20 actual is within the margin of error associated with NAPLAN testing for this cohort. NAPLAN results, as with any assessment measure, are subject to a small margin of error as reflected in a confidence interval of ± 1.67 percentage points for the measure in 2019.</t>
  </si>
  <si>
    <t>This performance measure relates to the calendar year. NAPLAN results, as with any assessment measure, are subject to a small margin of error as reflected in a confidence interval of ± 1.81 percentage points for the measure in 2019.</t>
  </si>
  <si>
    <t>This performance measure relates to the calendar year. The 2019–20 actual is within the margin of error associated with NAPLAN testing for this cohort. NAPLAN results, as with any assessment measure, are subject to a small margin of as error reflected in a confidence interval of ± 1.43 percentage points for the measure in 2019.</t>
  </si>
  <si>
    <t>This performance measure relates to the calendar year. This performance measure includes government and non‑government schools. The 2019–20 actual is within the margin of error associated with NAPLAN testing for this cohort. NAPLAN results are subject to a small margin of error as reflected in a confidence interval of ± 1.54 percentage points for the measure in 2019.</t>
  </si>
  <si>
    <t>This performance measure relates to the calendar year. The 2019–20 outcome is higher than the target due to strong growth in new commencements in 2019 driven by the Free TAFE for Priority Courses initiative.</t>
  </si>
  <si>
    <t>This performance measure relates to the calendar year. The 2019–20 outcome is higher than the target due to additional one-off government funding committed after the initial target was set.</t>
  </si>
  <si>
    <t>This performance measure relates to the calendar year. The 2019–20 outcome is lower than the target due to some providers having ceased offering a number of foundation courses, combined with some evidence of substitution of foundation training with other types of accredited training.</t>
  </si>
  <si>
    <t>This performance measure relates to the calendar year. The 2019–20 outcome is higher than the target due to a methodological improvement to calculating performance on this measure: module-only enrolments were excluded from the overall pool of government‑subsidised course enrolments.</t>
  </si>
  <si>
    <t>This performance measure relates to the calendar year. Data for 2019–20 outcomes relate to the 2019 Victorian Employer Satisfaction Survey of 2018 training experiences.</t>
  </si>
  <si>
    <t>This performance measure relates to the calendar year. Data for 2019–20 outcomes relate to the 2019 Victorian Student Satisfaction Survey of 2018 training experiences.</t>
  </si>
  <si>
    <t>This performance measure relates to the calendar year. Data for the 2019–20 outcome is the proportion of enrolments that commenced in 2018 and that were completed by the end of 2019. The 2019–20 outcome is higher than the target due to the impacts of higher quality training focused on delivering improved student outcomes, as well as improved collection of data on completion status.</t>
  </si>
  <si>
    <t>This performance measure relates to the calendar year. The 2019–20 outcome is higher than the target due to changed government policy resulting in greater than anticipated uptake by eligible families.</t>
  </si>
  <si>
    <t>This performance measure relates to the calendar year and refers to government schools only. The 2019–20 outcome is lower than the target due to the Department being in the early stages of a practice change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</si>
</sst>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9"/>
      <color rgb="FF000000"/>
      <name val="Calibri"/>
      <family val="2"/>
    </font>
    <font>
      <sz val="11"/>
      <color theme="1"/>
      <name val="Arial"/>
      <family val="2"/>
    </font>
    <font>
      <b/>
      <sz val="9"/>
      <color rgb="FFFFFFFF"/>
      <name val="Arial"/>
      <family val="2"/>
    </font>
  </fonts>
  <fills count="5">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rgb="FFAF272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s>
  <cellStyleXfs count="2">
    <xf numFmtId="0" fontId="0" fillId="0" borderId="0"/>
    <xf numFmtId="9" fontId="1" fillId="0" borderId="0" applyFont="0" applyFill="0" applyBorder="0" applyAlignment="0" applyProtection="0"/>
  </cellStyleXfs>
  <cellXfs count="19">
    <xf numFmtId="0" fontId="0" fillId="0" borderId="0" xfId="0"/>
    <xf numFmtId="0" fontId="3" fillId="2" borderId="0" xfId="0" applyFont="1" applyFill="1" applyBorder="1" applyAlignment="1">
      <alignment vertical="top" wrapText="1"/>
    </xf>
    <xf numFmtId="164" fontId="0" fillId="0" borderId="0" xfId="0" applyNumberFormat="1"/>
    <xf numFmtId="0" fontId="2" fillId="0" borderId="0" xfId="0" applyFont="1"/>
    <xf numFmtId="0" fontId="4" fillId="0" borderId="1" xfId="0" applyFont="1" applyBorder="1" applyAlignment="1">
      <alignment horizontal="left" vertical="top" wrapText="1"/>
    </xf>
    <xf numFmtId="0" fontId="4" fillId="0" borderId="1" xfId="0" applyFont="1" applyBorder="1" applyAlignment="1">
      <alignment horizontal="center" vertical="top" wrapText="1"/>
    </xf>
    <xf numFmtId="0" fontId="4" fillId="0" borderId="1" xfId="0" applyFont="1" applyFill="1" applyBorder="1" applyAlignment="1">
      <alignment horizontal="center" vertical="top" wrapText="1"/>
    </xf>
    <xf numFmtId="3" fontId="4" fillId="0" borderId="1" xfId="0" applyNumberFormat="1" applyFont="1" applyBorder="1" applyAlignment="1">
      <alignment horizontal="center" vertical="top" wrapText="1"/>
    </xf>
    <xf numFmtId="165" fontId="4" fillId="0" borderId="1" xfId="0" applyNumberFormat="1" applyFont="1" applyBorder="1" applyAlignment="1">
      <alignment horizontal="center" vertical="top" wrapText="1"/>
    </xf>
    <xf numFmtId="166" fontId="4" fillId="0" borderId="1" xfId="0" applyNumberFormat="1" applyFont="1" applyBorder="1" applyAlignment="1">
      <alignment horizontal="center" vertical="top" wrapText="1"/>
    </xf>
    <xf numFmtId="0" fontId="5" fillId="4" borderId="2" xfId="0" applyFont="1" applyFill="1" applyBorder="1" applyAlignment="1">
      <alignment vertical="center" wrapText="1"/>
    </xf>
    <xf numFmtId="0" fontId="5" fillId="4" borderId="3" xfId="0" applyFont="1" applyFill="1" applyBorder="1" applyAlignment="1">
      <alignment vertical="center" wrapText="1"/>
    </xf>
    <xf numFmtId="0" fontId="5" fillId="4" borderId="3" xfId="0" applyFont="1" applyFill="1" applyBorder="1" applyAlignment="1">
      <alignment horizontal="right" vertical="center" wrapText="1"/>
    </xf>
    <xf numFmtId="165" fontId="5" fillId="4" borderId="3" xfId="0" applyNumberFormat="1" applyFont="1" applyFill="1" applyBorder="1" applyAlignment="1">
      <alignment horizontal="right" vertical="center" wrapText="1"/>
    </xf>
    <xf numFmtId="165" fontId="4" fillId="0" borderId="1" xfId="1" applyNumberFormat="1" applyFont="1" applyBorder="1" applyAlignment="1">
      <alignment horizontal="center" vertical="top" wrapText="1"/>
    </xf>
    <xf numFmtId="165" fontId="2" fillId="0" borderId="0" xfId="0" applyNumberFormat="1" applyFont="1"/>
    <xf numFmtId="165" fontId="0" fillId="0" borderId="0" xfId="0" applyNumberFormat="1"/>
    <xf numFmtId="165" fontId="4" fillId="3" borderId="1" xfId="1" applyNumberFormat="1" applyFont="1" applyFill="1" applyBorder="1" applyAlignment="1">
      <alignment horizontal="center" vertical="top" wrapText="1"/>
    </xf>
    <xf numFmtId="4" fontId="4" fillId="0" borderId="1" xfId="0" applyNumberFormat="1" applyFont="1" applyBorder="1" applyAlignment="1">
      <alignment horizontal="center" vertical="top" wrapText="1"/>
    </xf>
  </cellXfs>
  <cellStyles count="2">
    <cellStyle name="Normal" xfId="0" builtinId="0"/>
    <cellStyle name="Percent" xfId="1" builtinId="5"/>
  </cellStyles>
  <dxfs count="196">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
      <fill>
        <patternFill>
          <bgColor rgb="FFA9D08E"/>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7"/>
  <sheetViews>
    <sheetView zoomScale="70" zoomScaleNormal="70" workbookViewId="0">
      <pane xSplit="2" ySplit="1" topLeftCell="E2" activePane="bottomRight" state="frozen"/>
      <selection activeCell="I6" sqref="I6"/>
      <selection pane="topRight" activeCell="I6" sqref="I6"/>
      <selection pane="bottomLeft" activeCell="I6" sqref="I6"/>
      <selection pane="bottomRight" activeCell="I6" sqref="I6"/>
    </sheetView>
  </sheetViews>
  <sheetFormatPr defaultRowHeight="15" x14ac:dyDescent="0.25"/>
  <cols>
    <col min="1" max="1" width="19.28515625" customWidth="1"/>
    <col min="2" max="3" width="38.140625" customWidth="1"/>
    <col min="4" max="8" width="14.140625" customWidth="1"/>
    <col min="9" max="9" width="46.85546875" customWidth="1"/>
    <col min="10" max="11" width="9.140625" customWidth="1"/>
    <col min="12" max="13" width="9.140625" hidden="1" customWidth="1"/>
  </cols>
  <sheetData>
    <row r="1" spans="1:13" ht="24.75" thickBot="1" x14ac:dyDescent="0.3">
      <c r="A1" s="10" t="s">
        <v>151</v>
      </c>
      <c r="B1" s="10" t="s">
        <v>85</v>
      </c>
      <c r="C1" s="11" t="s">
        <v>0</v>
      </c>
      <c r="D1" s="11" t="s">
        <v>1</v>
      </c>
      <c r="E1" s="12" t="s">
        <v>152</v>
      </c>
      <c r="F1" s="12" t="s">
        <v>153</v>
      </c>
      <c r="G1" s="12" t="s">
        <v>86</v>
      </c>
      <c r="H1" s="12" t="s">
        <v>68</v>
      </c>
      <c r="I1" s="12" t="s">
        <v>69</v>
      </c>
      <c r="L1" s="1" t="s">
        <v>2</v>
      </c>
      <c r="M1" s="1" t="s">
        <v>3</v>
      </c>
    </row>
    <row r="2" spans="1:13" ht="57" x14ac:dyDescent="0.25">
      <c r="A2" s="4" t="s">
        <v>4</v>
      </c>
      <c r="B2" s="4" t="s">
        <v>84</v>
      </c>
      <c r="C2" s="4" t="s">
        <v>5</v>
      </c>
      <c r="D2" s="4" t="s">
        <v>6</v>
      </c>
      <c r="E2" s="4">
        <v>102</v>
      </c>
      <c r="F2" s="6">
        <v>99</v>
      </c>
      <c r="G2" s="6">
        <v>-2.9</v>
      </c>
      <c r="H2" s="6" t="s">
        <v>71</v>
      </c>
      <c r="I2" s="4" t="s">
        <v>74</v>
      </c>
      <c r="L2" s="2" t="str">
        <f t="shared" ref="L2:L6" si="0">H2</f>
        <v>Target not achieved - more than 5% variance</v>
      </c>
      <c r="M2" t="s">
        <v>7</v>
      </c>
    </row>
    <row r="3" spans="1:13" ht="71.25" x14ac:dyDescent="0.25">
      <c r="A3" s="4" t="s">
        <v>4</v>
      </c>
      <c r="B3" s="4" t="s">
        <v>8</v>
      </c>
      <c r="C3" s="4" t="s">
        <v>9</v>
      </c>
      <c r="D3" s="4" t="s">
        <v>10</v>
      </c>
      <c r="E3" s="4">
        <v>90</v>
      </c>
      <c r="F3" s="6">
        <v>96</v>
      </c>
      <c r="G3" s="6">
        <v>6.7</v>
      </c>
      <c r="H3" s="6" t="s">
        <v>88</v>
      </c>
      <c r="I3" s="4" t="s">
        <v>211</v>
      </c>
      <c r="L3" s="2" t="str">
        <f t="shared" si="0"/>
        <v>Target Achieved</v>
      </c>
      <c r="M3" t="s">
        <v>11</v>
      </c>
    </row>
    <row r="4" spans="1:13" ht="57" x14ac:dyDescent="0.25">
      <c r="A4" s="4" t="s">
        <v>4</v>
      </c>
      <c r="B4" s="4" t="s">
        <v>89</v>
      </c>
      <c r="C4" s="4" t="s">
        <v>9</v>
      </c>
      <c r="D4" s="4" t="s">
        <v>10</v>
      </c>
      <c r="E4" s="4">
        <v>90</v>
      </c>
      <c r="F4" s="6">
        <v>95</v>
      </c>
      <c r="G4" s="6">
        <v>5.6</v>
      </c>
      <c r="H4" s="6" t="s">
        <v>88</v>
      </c>
      <c r="I4" s="4" t="s">
        <v>212</v>
      </c>
      <c r="L4" s="2" t="str">
        <f t="shared" si="0"/>
        <v>Target Achieved</v>
      </c>
    </row>
    <row r="5" spans="1:13" ht="28.5" x14ac:dyDescent="0.25">
      <c r="A5" s="4" t="s">
        <v>4</v>
      </c>
      <c r="B5" s="4" t="s">
        <v>12</v>
      </c>
      <c r="C5" s="4" t="s">
        <v>9</v>
      </c>
      <c r="D5" s="4" t="s">
        <v>10</v>
      </c>
      <c r="E5" s="4">
        <v>32.5</v>
      </c>
      <c r="F5" s="6">
        <v>32.5</v>
      </c>
      <c r="G5" s="6">
        <v>0</v>
      </c>
      <c r="H5" s="6" t="s">
        <v>88</v>
      </c>
      <c r="I5" s="4" t="s">
        <v>72</v>
      </c>
      <c r="L5" s="2" t="str">
        <f t="shared" si="0"/>
        <v>Target Achieved</v>
      </c>
    </row>
    <row r="6" spans="1:13" ht="57" x14ac:dyDescent="0.25">
      <c r="A6" s="4" t="s">
        <v>4</v>
      </c>
      <c r="B6" s="4" t="s">
        <v>35</v>
      </c>
      <c r="C6" s="4" t="s">
        <v>13</v>
      </c>
      <c r="D6" s="4" t="s">
        <v>90</v>
      </c>
      <c r="E6" s="4">
        <v>116.8</v>
      </c>
      <c r="F6" s="6">
        <v>117.3</v>
      </c>
      <c r="G6" s="6">
        <v>0.5</v>
      </c>
      <c r="H6" s="6" t="s">
        <v>71</v>
      </c>
      <c r="I6" s="4"/>
      <c r="L6" s="2" t="str">
        <f t="shared" si="0"/>
        <v>Target not achieved - more than 5% variance</v>
      </c>
    </row>
    <row r="26" spans="12:12" x14ac:dyDescent="0.25">
      <c r="L26" s="3" t="s">
        <v>66</v>
      </c>
    </row>
    <row r="28" spans="12:12" x14ac:dyDescent="0.25">
      <c r="L28" t="s">
        <v>67</v>
      </c>
    </row>
    <row r="29" spans="12:12" x14ac:dyDescent="0.25">
      <c r="L29" t="s">
        <v>4</v>
      </c>
    </row>
    <row r="30" spans="12:12" x14ac:dyDescent="0.25">
      <c r="L30" t="s">
        <v>14</v>
      </c>
    </row>
    <row r="31" spans="12:12" x14ac:dyDescent="0.25">
      <c r="L31" t="s">
        <v>19</v>
      </c>
    </row>
    <row r="32" spans="12:12" x14ac:dyDescent="0.25">
      <c r="L32" t="s">
        <v>36</v>
      </c>
    </row>
    <row r="33" spans="12:12" x14ac:dyDescent="0.25">
      <c r="L33" t="s">
        <v>61</v>
      </c>
    </row>
    <row r="34" spans="12:12" x14ac:dyDescent="0.25">
      <c r="L34" t="s">
        <v>62</v>
      </c>
    </row>
    <row r="35" spans="12:12" x14ac:dyDescent="0.25">
      <c r="L35" t="s">
        <v>63</v>
      </c>
    </row>
    <row r="37" spans="12:12" x14ac:dyDescent="0.25">
      <c r="L37" t="s">
        <v>13</v>
      </c>
    </row>
  </sheetData>
  <autoFilter ref="A1:M17" xr:uid="{00000000-0009-0000-0000-000000000000}"/>
  <conditionalFormatting sqref="F3:G4 F2:H2">
    <cfRule type="expression" dxfId="195" priority="39">
      <formula>$L2="N"</formula>
    </cfRule>
    <cfRule type="expression" dxfId="194" priority="40">
      <formula>$L2="Y"</formula>
    </cfRule>
  </conditionalFormatting>
  <conditionalFormatting sqref="F5:G5">
    <cfRule type="expression" dxfId="193" priority="29">
      <formula>$L5="N"</formula>
    </cfRule>
    <cfRule type="expression" dxfId="192" priority="30">
      <formula>$L5="Y"</formula>
    </cfRule>
  </conditionalFormatting>
  <conditionalFormatting sqref="F6:G6">
    <cfRule type="expression" dxfId="191" priority="25">
      <formula>$L6="N"</formula>
    </cfRule>
    <cfRule type="expression" dxfId="190" priority="26">
      <formula>$L6="Y"</formula>
    </cfRule>
  </conditionalFormatting>
  <conditionalFormatting sqref="H3:H4">
    <cfRule type="expression" dxfId="189" priority="9">
      <formula>$L3="N"</formula>
    </cfRule>
    <cfRule type="expression" dxfId="188" priority="10">
      <formula>$L3="Y"</formula>
    </cfRule>
  </conditionalFormatting>
  <conditionalFormatting sqref="H6">
    <cfRule type="expression" dxfId="187" priority="3">
      <formula>$L6="N"</formula>
    </cfRule>
    <cfRule type="expression" dxfId="186" priority="4">
      <formula>$L6="Y"</formula>
    </cfRule>
  </conditionalFormatting>
  <conditionalFormatting sqref="H5">
    <cfRule type="expression" dxfId="185" priority="1">
      <formula>$L5="N"</formula>
    </cfRule>
    <cfRule type="expression" dxfId="184" priority="2">
      <formula>$L5="Y"</formula>
    </cfRule>
  </conditionalFormatting>
  <pageMargins left="0.70866141732283472" right="0.70866141732283472" top="0.74803149606299213" bottom="0.74803149606299213" header="0.31496062992125984" footer="0.31496062992125984"/>
  <pageSetup paperSize="9" scale="72" fitToHeight="0" orientation="landscape" r:id="rId1"/>
  <headerFooter>
    <oddHeader>&amp;C2016-17 OUTPUT PERFORMANCE AGAINST TARGETS</oddHeader>
    <oddFooter>&amp;LDET Output Performance Report&amp;CCabinet-in-Confidence&amp;R&amp;P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7"/>
  <sheetViews>
    <sheetView zoomScale="60" zoomScaleNormal="60" workbookViewId="0">
      <pane xSplit="2" ySplit="1" topLeftCell="C2" activePane="bottomRight" state="frozen"/>
      <selection activeCell="E4" sqref="E4"/>
      <selection pane="topRight" activeCell="E4" sqref="E4"/>
      <selection pane="bottomLeft" activeCell="E4" sqref="E4"/>
      <selection pane="bottomRight" activeCell="I12" sqref="I12"/>
    </sheetView>
  </sheetViews>
  <sheetFormatPr defaultRowHeight="15" x14ac:dyDescent="0.25"/>
  <cols>
    <col min="1" max="1" width="19.28515625" customWidth="1"/>
    <col min="2" max="2" width="38.140625" customWidth="1"/>
    <col min="3" max="6" width="14.140625" customWidth="1"/>
    <col min="7" max="7" width="14.140625" style="16" customWidth="1"/>
    <col min="8" max="8" width="14.140625" customWidth="1"/>
    <col min="9" max="9" width="46.85546875" customWidth="1"/>
    <col min="10" max="11" width="9.140625" customWidth="1"/>
    <col min="12" max="13" width="9.140625" hidden="1" customWidth="1"/>
  </cols>
  <sheetData>
    <row r="1" spans="1:13" ht="24.75" thickBot="1" x14ac:dyDescent="0.3">
      <c r="A1" s="10" t="s">
        <v>87</v>
      </c>
      <c r="B1" s="10" t="s">
        <v>85</v>
      </c>
      <c r="C1" s="11" t="s">
        <v>0</v>
      </c>
      <c r="D1" s="11" t="s">
        <v>1</v>
      </c>
      <c r="E1" s="12" t="s">
        <v>152</v>
      </c>
      <c r="F1" s="12" t="s">
        <v>153</v>
      </c>
      <c r="G1" s="13" t="s">
        <v>86</v>
      </c>
      <c r="H1" s="12" t="s">
        <v>68</v>
      </c>
      <c r="I1" s="12" t="s">
        <v>69</v>
      </c>
      <c r="L1" s="1" t="s">
        <v>2</v>
      </c>
      <c r="M1" s="1" t="s">
        <v>3</v>
      </c>
    </row>
    <row r="2" spans="1:13" ht="85.5" x14ac:dyDescent="0.25">
      <c r="A2" s="4" t="s">
        <v>14</v>
      </c>
      <c r="B2" s="4" t="s">
        <v>91</v>
      </c>
      <c r="C2" s="4" t="s">
        <v>5</v>
      </c>
      <c r="D2" s="4" t="s">
        <v>6</v>
      </c>
      <c r="E2" s="7">
        <v>75000</v>
      </c>
      <c r="F2" s="7">
        <v>795050</v>
      </c>
      <c r="G2" s="14">
        <v>6</v>
      </c>
      <c r="H2" s="6" t="s">
        <v>92</v>
      </c>
      <c r="I2" s="4" t="s">
        <v>154</v>
      </c>
      <c r="L2" s="2"/>
    </row>
    <row r="3" spans="1:13" ht="99.75" x14ac:dyDescent="0.25">
      <c r="A3" s="4" t="s">
        <v>14</v>
      </c>
      <c r="B3" s="4" t="s">
        <v>93</v>
      </c>
      <c r="C3" s="4" t="s">
        <v>5</v>
      </c>
      <c r="D3" s="4" t="s">
        <v>6</v>
      </c>
      <c r="E3" s="7">
        <v>1350</v>
      </c>
      <c r="F3" s="7">
        <v>1570</v>
      </c>
      <c r="G3" s="14">
        <v>16.3</v>
      </c>
      <c r="H3" s="6" t="s">
        <v>92</v>
      </c>
      <c r="I3" s="4" t="s">
        <v>155</v>
      </c>
      <c r="L3" s="2" t="str">
        <f t="shared" ref="L3:L6" si="0">H3</f>
        <v>Target achieved</v>
      </c>
    </row>
    <row r="4" spans="1:13" ht="57" x14ac:dyDescent="0.25">
      <c r="A4" s="4" t="s">
        <v>14</v>
      </c>
      <c r="B4" s="4" t="s">
        <v>94</v>
      </c>
      <c r="C4" s="4" t="s">
        <v>5</v>
      </c>
      <c r="D4" s="4" t="s">
        <v>10</v>
      </c>
      <c r="E4" s="5">
        <v>96</v>
      </c>
      <c r="F4" s="5">
        <v>81.8</v>
      </c>
      <c r="G4" s="14">
        <v>-4.4000000000000004</v>
      </c>
      <c r="H4" s="6" t="s">
        <v>73</v>
      </c>
      <c r="I4" s="4" t="s">
        <v>156</v>
      </c>
      <c r="L4" s="2"/>
    </row>
    <row r="5" spans="1:13" ht="99.75" x14ac:dyDescent="0.25">
      <c r="A5" s="4" t="s">
        <v>14</v>
      </c>
      <c r="B5" s="4" t="s">
        <v>95</v>
      </c>
      <c r="C5" s="4" t="s">
        <v>5</v>
      </c>
      <c r="D5" s="4" t="s">
        <v>10</v>
      </c>
      <c r="E5" s="5">
        <v>90</v>
      </c>
      <c r="F5" s="5">
        <v>99.9</v>
      </c>
      <c r="G5" s="14">
        <v>11</v>
      </c>
      <c r="H5" s="6" t="s">
        <v>92</v>
      </c>
      <c r="I5" s="4" t="s">
        <v>157</v>
      </c>
      <c r="L5" s="2"/>
    </row>
    <row r="6" spans="1:13" ht="128.25" x14ac:dyDescent="0.25">
      <c r="A6" s="4" t="s">
        <v>14</v>
      </c>
      <c r="B6" s="4" t="s">
        <v>96</v>
      </c>
      <c r="C6" s="4" t="s">
        <v>5</v>
      </c>
      <c r="D6" s="4" t="s">
        <v>6</v>
      </c>
      <c r="E6" s="7">
        <v>2000</v>
      </c>
      <c r="F6" s="7">
        <v>2571</v>
      </c>
      <c r="G6" s="14">
        <v>28.6</v>
      </c>
      <c r="H6" s="6" t="s">
        <v>92</v>
      </c>
      <c r="I6" s="4" t="s">
        <v>158</v>
      </c>
      <c r="L6" s="2" t="str">
        <f t="shared" si="0"/>
        <v>Target achieved</v>
      </c>
    </row>
    <row r="7" spans="1:13" ht="85.5" x14ac:dyDescent="0.25">
      <c r="A7" s="4" t="s">
        <v>14</v>
      </c>
      <c r="B7" s="4" t="s">
        <v>15</v>
      </c>
      <c r="C7" s="4" t="s">
        <v>5</v>
      </c>
      <c r="D7" s="4" t="s">
        <v>6</v>
      </c>
      <c r="E7" s="7">
        <v>4000</v>
      </c>
      <c r="F7" s="7">
        <v>5888</v>
      </c>
      <c r="G7" s="14">
        <v>47.2</v>
      </c>
      <c r="H7" s="6" t="s">
        <v>92</v>
      </c>
      <c r="I7" s="4" t="s">
        <v>159</v>
      </c>
    </row>
    <row r="8" spans="1:13" ht="57" x14ac:dyDescent="0.25">
      <c r="A8" s="4" t="s">
        <v>14</v>
      </c>
      <c r="B8" s="4" t="s">
        <v>16</v>
      </c>
      <c r="C8" s="4" t="s">
        <v>9</v>
      </c>
      <c r="D8" s="4" t="s">
        <v>10</v>
      </c>
      <c r="E8" s="7">
        <v>46</v>
      </c>
      <c r="F8" s="7">
        <v>45</v>
      </c>
      <c r="G8" s="14">
        <v>-2.2000000000000002</v>
      </c>
      <c r="H8" s="6" t="s">
        <v>73</v>
      </c>
      <c r="I8" s="4" t="s">
        <v>74</v>
      </c>
    </row>
    <row r="9" spans="1:13" ht="57" x14ac:dyDescent="0.25">
      <c r="A9" s="4" t="s">
        <v>14</v>
      </c>
      <c r="B9" s="4" t="s">
        <v>17</v>
      </c>
      <c r="C9" s="4" t="s">
        <v>9</v>
      </c>
      <c r="D9" s="4" t="s">
        <v>10</v>
      </c>
      <c r="E9" s="7">
        <v>91</v>
      </c>
      <c r="F9" s="7">
        <v>91</v>
      </c>
      <c r="G9" s="14">
        <v>0</v>
      </c>
      <c r="H9" s="6" t="s">
        <v>92</v>
      </c>
      <c r="I9" s="4" t="s">
        <v>74</v>
      </c>
    </row>
    <row r="10" spans="1:13" ht="42.75" x14ac:dyDescent="0.25">
      <c r="A10" s="4" t="s">
        <v>14</v>
      </c>
      <c r="B10" s="4" t="s">
        <v>18</v>
      </c>
      <c r="C10" s="4" t="s">
        <v>9</v>
      </c>
      <c r="D10" s="4" t="s">
        <v>10</v>
      </c>
      <c r="E10" s="7">
        <v>90</v>
      </c>
      <c r="F10" s="7">
        <v>90</v>
      </c>
      <c r="G10" s="14">
        <v>0</v>
      </c>
      <c r="H10" s="6" t="s">
        <v>92</v>
      </c>
      <c r="I10" s="4" t="s">
        <v>75</v>
      </c>
    </row>
    <row r="11" spans="1:13" ht="42.75" x14ac:dyDescent="0.25">
      <c r="A11" s="4" t="s">
        <v>14</v>
      </c>
      <c r="B11" s="4" t="s">
        <v>76</v>
      </c>
      <c r="C11" s="4" t="s">
        <v>9</v>
      </c>
      <c r="D11" s="4" t="s">
        <v>10</v>
      </c>
      <c r="E11" s="7">
        <v>90</v>
      </c>
      <c r="F11" s="7">
        <v>91</v>
      </c>
      <c r="G11" s="14" t="s">
        <v>160</v>
      </c>
      <c r="H11" s="6" t="s">
        <v>92</v>
      </c>
      <c r="I11" s="4" t="s">
        <v>161</v>
      </c>
    </row>
    <row r="12" spans="1:13" ht="57" x14ac:dyDescent="0.25">
      <c r="A12" s="4" t="s">
        <v>14</v>
      </c>
      <c r="B12" s="4" t="s">
        <v>35</v>
      </c>
      <c r="C12" s="4" t="s">
        <v>13</v>
      </c>
      <c r="D12" s="4" t="s">
        <v>90</v>
      </c>
      <c r="E12" s="7">
        <v>621.20000000000005</v>
      </c>
      <c r="F12" s="7">
        <v>649.9</v>
      </c>
      <c r="G12" s="14">
        <v>4.5999999999999996</v>
      </c>
      <c r="H12" s="6" t="s">
        <v>73</v>
      </c>
      <c r="I12" s="4"/>
    </row>
    <row r="13" spans="1:13" x14ac:dyDescent="0.25">
      <c r="G13" s="15"/>
    </row>
    <row r="17" spans="7:12" x14ac:dyDescent="0.25">
      <c r="G17" s="15"/>
    </row>
    <row r="26" spans="7:12" x14ac:dyDescent="0.25">
      <c r="L26" s="3" t="s">
        <v>66</v>
      </c>
    </row>
    <row r="28" spans="7:12" x14ac:dyDescent="0.25">
      <c r="L28" t="s">
        <v>67</v>
      </c>
    </row>
    <row r="29" spans="7:12" x14ac:dyDescent="0.25">
      <c r="L29" t="s">
        <v>4</v>
      </c>
    </row>
    <row r="30" spans="7:12" x14ac:dyDescent="0.25">
      <c r="L30" t="s">
        <v>14</v>
      </c>
    </row>
    <row r="31" spans="7:12" x14ac:dyDescent="0.25">
      <c r="L31" t="s">
        <v>19</v>
      </c>
    </row>
    <row r="32" spans="7:12" x14ac:dyDescent="0.25">
      <c r="L32" t="s">
        <v>36</v>
      </c>
    </row>
    <row r="33" spans="12:12" x14ac:dyDescent="0.25">
      <c r="L33" t="s">
        <v>61</v>
      </c>
    </row>
    <row r="34" spans="12:12" x14ac:dyDescent="0.25">
      <c r="L34" t="s">
        <v>62</v>
      </c>
    </row>
    <row r="35" spans="12:12" x14ac:dyDescent="0.25">
      <c r="L35" t="s">
        <v>63</v>
      </c>
    </row>
    <row r="37" spans="12:12" x14ac:dyDescent="0.25">
      <c r="L37" t="s">
        <v>13</v>
      </c>
    </row>
  </sheetData>
  <autoFilter ref="A1:M17" xr:uid="{00000000-0009-0000-0000-000001000000}"/>
  <conditionalFormatting sqref="E2:H12">
    <cfRule type="expression" dxfId="183" priority="57">
      <formula>$L2="N"</formula>
    </cfRule>
    <cfRule type="expression" dxfId="182" priority="58">
      <formula>$L2="Y"</formula>
    </cfRule>
  </conditionalFormatting>
  <pageMargins left="0.70866141732283472" right="0.70866141732283472" top="0.74803149606299213" bottom="0.74803149606299213" header="0.31496062992125984" footer="0.31496062992125984"/>
  <pageSetup paperSize="9" scale="72" fitToHeight="0" orientation="landscape" r:id="rId1"/>
  <headerFooter>
    <oddHeader>&amp;C2016-17 OUTPUT PERFORMANCE AGAINST TARGETS</oddHeader>
    <oddFooter>&amp;LDET Output Performance Report&amp;CCabinet-in-Confidence&amp;R&amp;P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2"/>
  <sheetViews>
    <sheetView zoomScale="60" zoomScaleNormal="60" workbookViewId="0">
      <pane xSplit="2" ySplit="1" topLeftCell="C31" activePane="bottomRight" state="frozen"/>
      <selection pane="topRight"/>
      <selection pane="bottomLeft"/>
      <selection pane="bottomRight" activeCell="I35" sqref="I35"/>
    </sheetView>
  </sheetViews>
  <sheetFormatPr defaultRowHeight="15" x14ac:dyDescent="0.25"/>
  <cols>
    <col min="1" max="1" width="19.28515625" customWidth="1"/>
    <col min="2" max="2" width="38.140625" customWidth="1"/>
    <col min="3" max="6" width="14.140625" customWidth="1"/>
    <col min="7" max="7" width="14.140625" style="16" customWidth="1"/>
    <col min="8" max="8" width="15.28515625" customWidth="1"/>
    <col min="9" max="9" width="46.85546875" customWidth="1"/>
    <col min="10" max="11" width="9.140625" customWidth="1"/>
    <col min="12" max="13" width="9.140625" hidden="1" customWidth="1"/>
  </cols>
  <sheetData>
    <row r="1" spans="1:13" ht="24.75" thickBot="1" x14ac:dyDescent="0.3">
      <c r="A1" s="10" t="s">
        <v>87</v>
      </c>
      <c r="B1" s="10" t="s">
        <v>85</v>
      </c>
      <c r="C1" s="11" t="s">
        <v>0</v>
      </c>
      <c r="D1" s="11" t="s">
        <v>1</v>
      </c>
      <c r="E1" s="12" t="s">
        <v>152</v>
      </c>
      <c r="F1" s="12" t="s">
        <v>153</v>
      </c>
      <c r="G1" s="13" t="s">
        <v>86</v>
      </c>
      <c r="H1" s="12" t="s">
        <v>68</v>
      </c>
      <c r="I1" s="12" t="s">
        <v>69</v>
      </c>
      <c r="L1" s="1" t="s">
        <v>2</v>
      </c>
      <c r="M1" s="1" t="s">
        <v>3</v>
      </c>
    </row>
    <row r="2" spans="1:13" ht="156.75" x14ac:dyDescent="0.25">
      <c r="A2" s="4" t="s">
        <v>19</v>
      </c>
      <c r="B2" s="4" t="s">
        <v>20</v>
      </c>
      <c r="C2" s="4" t="s">
        <v>5</v>
      </c>
      <c r="D2" s="4" t="s">
        <v>6</v>
      </c>
      <c r="E2" s="5">
        <v>14.1</v>
      </c>
      <c r="F2" s="5">
        <v>16.399999999999999</v>
      </c>
      <c r="G2" s="14">
        <v>16.3</v>
      </c>
      <c r="H2" s="6" t="s">
        <v>71</v>
      </c>
      <c r="I2" s="4" t="s">
        <v>162</v>
      </c>
      <c r="L2" s="2" t="str">
        <f t="shared" ref="L2:L29" si="0">H2</f>
        <v>Target not achieved - more than 5% variance</v>
      </c>
    </row>
    <row r="3" spans="1:13" ht="156.75" x14ac:dyDescent="0.25">
      <c r="A3" s="4" t="s">
        <v>19</v>
      </c>
      <c r="B3" s="4" t="s">
        <v>21</v>
      </c>
      <c r="C3" s="4" t="s">
        <v>5</v>
      </c>
      <c r="D3" s="4" t="s">
        <v>6</v>
      </c>
      <c r="E3" s="5">
        <v>14.5</v>
      </c>
      <c r="F3" s="5">
        <v>17.3</v>
      </c>
      <c r="G3" s="14">
        <v>19.3</v>
      </c>
      <c r="H3" s="6" t="s">
        <v>71</v>
      </c>
      <c r="I3" s="4" t="s">
        <v>198</v>
      </c>
      <c r="L3" s="2" t="str">
        <f t="shared" si="0"/>
        <v>Target not achieved - more than 5% variance</v>
      </c>
    </row>
    <row r="4" spans="1:13" ht="171" x14ac:dyDescent="0.25">
      <c r="A4" s="4" t="s">
        <v>19</v>
      </c>
      <c r="B4" s="4" t="s">
        <v>77</v>
      </c>
      <c r="C4" s="4" t="s">
        <v>5</v>
      </c>
      <c r="D4" s="4" t="s">
        <v>6</v>
      </c>
      <c r="E4" s="5">
        <v>24</v>
      </c>
      <c r="F4" s="5">
        <v>25.9</v>
      </c>
      <c r="G4" s="14">
        <v>7.9</v>
      </c>
      <c r="H4" s="6" t="s">
        <v>71</v>
      </c>
      <c r="I4" s="4" t="s">
        <v>163</v>
      </c>
      <c r="L4" s="2"/>
    </row>
    <row r="5" spans="1:13" ht="114" x14ac:dyDescent="0.25">
      <c r="A5" s="4" t="s">
        <v>19</v>
      </c>
      <c r="B5" s="4" t="s">
        <v>22</v>
      </c>
      <c r="C5" s="4" t="s">
        <v>5</v>
      </c>
      <c r="D5" s="4" t="s">
        <v>90</v>
      </c>
      <c r="E5" s="5">
        <v>451.6</v>
      </c>
      <c r="F5" s="5">
        <v>413.7</v>
      </c>
      <c r="G5" s="14">
        <v>-8.4</v>
      </c>
      <c r="H5" s="6" t="s">
        <v>92</v>
      </c>
      <c r="I5" s="4" t="s">
        <v>164</v>
      </c>
      <c r="L5" s="2" t="str">
        <f t="shared" si="0"/>
        <v>Target achieved</v>
      </c>
    </row>
    <row r="6" spans="1:13" ht="57" x14ac:dyDescent="0.25">
      <c r="A6" s="4" t="s">
        <v>19</v>
      </c>
      <c r="B6" s="4" t="s">
        <v>23</v>
      </c>
      <c r="C6" s="4" t="s">
        <v>5</v>
      </c>
      <c r="D6" s="4" t="s">
        <v>10</v>
      </c>
      <c r="E6" s="5">
        <v>26</v>
      </c>
      <c r="F6" s="5">
        <v>25</v>
      </c>
      <c r="G6" s="14">
        <v>-3.8</v>
      </c>
      <c r="H6" s="6" t="s">
        <v>73</v>
      </c>
      <c r="I6" s="4" t="s">
        <v>78</v>
      </c>
      <c r="L6" s="2" t="str">
        <f t="shared" si="0"/>
        <v>Target not achieved - less than 5% variance</v>
      </c>
    </row>
    <row r="7" spans="1:13" ht="71.25" x14ac:dyDescent="0.25">
      <c r="A7" s="4" t="s">
        <v>19</v>
      </c>
      <c r="B7" s="4" t="s">
        <v>97</v>
      </c>
      <c r="C7" s="4" t="s">
        <v>5</v>
      </c>
      <c r="D7" s="4" t="s">
        <v>6</v>
      </c>
      <c r="E7" s="5">
        <v>100</v>
      </c>
      <c r="F7" s="5">
        <v>292</v>
      </c>
      <c r="G7" s="14">
        <v>192</v>
      </c>
      <c r="H7" s="6" t="s">
        <v>166</v>
      </c>
      <c r="I7" s="4" t="s">
        <v>165</v>
      </c>
      <c r="L7" s="2" t="str">
        <f t="shared" si="0"/>
        <v xml:space="preserve">Target achieved </v>
      </c>
    </row>
    <row r="8" spans="1:13" ht="71.25" x14ac:dyDescent="0.25">
      <c r="A8" s="4" t="s">
        <v>19</v>
      </c>
      <c r="B8" s="4" t="s">
        <v>98</v>
      </c>
      <c r="C8" s="4" t="s">
        <v>5</v>
      </c>
      <c r="D8" s="4" t="s">
        <v>6</v>
      </c>
      <c r="E8" s="5">
        <v>640</v>
      </c>
      <c r="F8" s="5">
        <v>798</v>
      </c>
      <c r="G8" s="14">
        <v>24.7</v>
      </c>
      <c r="H8" s="6" t="s">
        <v>92</v>
      </c>
      <c r="I8" s="4" t="s">
        <v>167</v>
      </c>
      <c r="L8" s="2" t="str">
        <f t="shared" si="0"/>
        <v>Target achieved</v>
      </c>
    </row>
    <row r="9" spans="1:13" ht="57" x14ac:dyDescent="0.25">
      <c r="A9" s="4" t="s">
        <v>19</v>
      </c>
      <c r="B9" s="4" t="s">
        <v>99</v>
      </c>
      <c r="C9" s="4" t="s">
        <v>5</v>
      </c>
      <c r="D9" s="4" t="s">
        <v>6</v>
      </c>
      <c r="E9" s="7">
        <v>1100</v>
      </c>
      <c r="F9" s="7">
        <v>1148</v>
      </c>
      <c r="G9" s="14">
        <v>4.4000000000000004</v>
      </c>
      <c r="H9" s="6" t="s">
        <v>92</v>
      </c>
      <c r="I9" s="4" t="s">
        <v>168</v>
      </c>
      <c r="L9" s="2" t="str">
        <f t="shared" si="0"/>
        <v>Target achieved</v>
      </c>
    </row>
    <row r="10" spans="1:13" ht="85.5" x14ac:dyDescent="0.25">
      <c r="A10" s="4" t="s">
        <v>19</v>
      </c>
      <c r="B10" s="4" t="s">
        <v>100</v>
      </c>
      <c r="C10" s="4" t="s">
        <v>5</v>
      </c>
      <c r="D10" s="4" t="s">
        <v>6</v>
      </c>
      <c r="E10" s="7">
        <v>4000</v>
      </c>
      <c r="F10" s="7">
        <v>3817</v>
      </c>
      <c r="G10" s="14">
        <v>-4.5999999999999996</v>
      </c>
      <c r="H10" s="6" t="s">
        <v>73</v>
      </c>
      <c r="I10" s="4" t="s">
        <v>169</v>
      </c>
      <c r="L10" s="2" t="str">
        <f t="shared" si="0"/>
        <v>Target not achieved - less than 5% variance</v>
      </c>
    </row>
    <row r="11" spans="1:13" ht="71.25" x14ac:dyDescent="0.25">
      <c r="A11" s="4" t="s">
        <v>19</v>
      </c>
      <c r="B11" s="4" t="s">
        <v>79</v>
      </c>
      <c r="C11" s="4" t="s">
        <v>5</v>
      </c>
      <c r="D11" s="4" t="s">
        <v>6</v>
      </c>
      <c r="E11" s="7">
        <v>800</v>
      </c>
      <c r="F11" s="7">
        <v>909</v>
      </c>
      <c r="G11" s="14">
        <v>13.6</v>
      </c>
      <c r="H11" s="6" t="s">
        <v>92</v>
      </c>
      <c r="I11" s="4" t="s">
        <v>170</v>
      </c>
      <c r="L11" s="2" t="str">
        <f t="shared" si="0"/>
        <v>Target achieved</v>
      </c>
    </row>
    <row r="12" spans="1:13" ht="42.75" x14ac:dyDescent="0.25">
      <c r="A12" s="4" t="s">
        <v>19</v>
      </c>
      <c r="B12" s="4" t="s">
        <v>101</v>
      </c>
      <c r="C12" s="4" t="s">
        <v>5</v>
      </c>
      <c r="D12" s="4" t="s">
        <v>6</v>
      </c>
      <c r="E12" s="7">
        <v>302</v>
      </c>
      <c r="F12" s="7">
        <v>302</v>
      </c>
      <c r="G12" s="14">
        <v>0</v>
      </c>
      <c r="H12" s="6" t="s">
        <v>92</v>
      </c>
      <c r="I12" s="4" t="s">
        <v>74</v>
      </c>
      <c r="L12" s="2"/>
    </row>
    <row r="13" spans="1:13" ht="57" x14ac:dyDescent="0.25">
      <c r="A13" s="4" t="s">
        <v>19</v>
      </c>
      <c r="B13" s="4" t="s">
        <v>80</v>
      </c>
      <c r="C13" s="4" t="s">
        <v>5</v>
      </c>
      <c r="D13" s="4" t="s">
        <v>6</v>
      </c>
      <c r="E13" s="7">
        <v>25000</v>
      </c>
      <c r="F13" s="7">
        <v>25000</v>
      </c>
      <c r="G13" s="14">
        <v>0</v>
      </c>
      <c r="H13" s="6" t="s">
        <v>92</v>
      </c>
      <c r="I13" s="4" t="s">
        <v>171</v>
      </c>
      <c r="L13" s="2"/>
    </row>
    <row r="14" spans="1:13" ht="42.75" x14ac:dyDescent="0.25">
      <c r="A14" s="4" t="s">
        <v>19</v>
      </c>
      <c r="B14" s="4" t="s">
        <v>102</v>
      </c>
      <c r="C14" s="4" t="s">
        <v>5</v>
      </c>
      <c r="D14" s="4" t="s">
        <v>6</v>
      </c>
      <c r="E14" s="7">
        <v>2413</v>
      </c>
      <c r="F14" s="7">
        <v>2413</v>
      </c>
      <c r="G14" s="14">
        <v>0</v>
      </c>
      <c r="H14" s="6" t="s">
        <v>92</v>
      </c>
      <c r="I14" s="4" t="s">
        <v>172</v>
      </c>
      <c r="L14" s="2" t="str">
        <f t="shared" si="0"/>
        <v>Target achieved</v>
      </c>
    </row>
    <row r="15" spans="1:13" ht="71.25" x14ac:dyDescent="0.25">
      <c r="A15" s="4" t="s">
        <v>19</v>
      </c>
      <c r="B15" s="4" t="s">
        <v>103</v>
      </c>
      <c r="C15" s="4" t="s">
        <v>5</v>
      </c>
      <c r="D15" s="4" t="s">
        <v>6</v>
      </c>
      <c r="E15" s="7">
        <v>1590</v>
      </c>
      <c r="F15" s="7">
        <v>2279</v>
      </c>
      <c r="G15" s="17">
        <v>43.3</v>
      </c>
      <c r="H15" s="6" t="s">
        <v>92</v>
      </c>
      <c r="I15" s="4" t="s">
        <v>213</v>
      </c>
      <c r="L15" s="2" t="str">
        <f t="shared" si="0"/>
        <v>Target achieved</v>
      </c>
    </row>
    <row r="16" spans="1:13" ht="71.25" x14ac:dyDescent="0.25">
      <c r="A16" s="4" t="s">
        <v>19</v>
      </c>
      <c r="B16" s="4" t="s">
        <v>105</v>
      </c>
      <c r="C16" s="4" t="s">
        <v>5</v>
      </c>
      <c r="D16" s="4" t="s">
        <v>6</v>
      </c>
      <c r="E16" s="5">
        <v>400</v>
      </c>
      <c r="F16" s="5">
        <v>632</v>
      </c>
      <c r="G16" s="17">
        <v>58</v>
      </c>
      <c r="H16" s="6" t="s">
        <v>92</v>
      </c>
      <c r="I16" s="4" t="s">
        <v>173</v>
      </c>
      <c r="L16" s="2" t="str">
        <f t="shared" si="0"/>
        <v>Target achieved</v>
      </c>
    </row>
    <row r="17" spans="1:12" ht="42.75" x14ac:dyDescent="0.25">
      <c r="A17" s="4" t="s">
        <v>19</v>
      </c>
      <c r="B17" s="4" t="s">
        <v>104</v>
      </c>
      <c r="C17" s="4" t="s">
        <v>5</v>
      </c>
      <c r="D17" s="4" t="s">
        <v>6</v>
      </c>
      <c r="E17" s="7">
        <v>2500</v>
      </c>
      <c r="F17" s="7">
        <v>2582</v>
      </c>
      <c r="G17" s="17">
        <v>3.3</v>
      </c>
      <c r="H17" s="6" t="s">
        <v>92</v>
      </c>
      <c r="I17" s="4" t="s">
        <v>174</v>
      </c>
      <c r="L17" s="2" t="str">
        <f t="shared" si="0"/>
        <v>Target achieved</v>
      </c>
    </row>
    <row r="18" spans="1:12" ht="57" x14ac:dyDescent="0.25">
      <c r="A18" s="4" t="s">
        <v>19</v>
      </c>
      <c r="B18" s="4" t="s">
        <v>106</v>
      </c>
      <c r="C18" s="4" t="s">
        <v>9</v>
      </c>
      <c r="D18" s="4" t="s">
        <v>24</v>
      </c>
      <c r="E18" s="8">
        <v>83</v>
      </c>
      <c r="F18" s="5">
        <v>81</v>
      </c>
      <c r="G18" s="17">
        <v>-2.4</v>
      </c>
      <c r="H18" s="6" t="s">
        <v>108</v>
      </c>
      <c r="I18" s="4" t="s">
        <v>109</v>
      </c>
      <c r="L18" s="2" t="str">
        <f t="shared" si="0"/>
        <v>Target not achieved - less than 5% Variance</v>
      </c>
    </row>
    <row r="19" spans="1:12" ht="114" x14ac:dyDescent="0.25">
      <c r="A19" s="4" t="s">
        <v>19</v>
      </c>
      <c r="B19" s="4" t="s">
        <v>107</v>
      </c>
      <c r="C19" s="4" t="s">
        <v>9</v>
      </c>
      <c r="D19" s="4" t="s">
        <v>10</v>
      </c>
      <c r="E19" s="5">
        <v>46.7</v>
      </c>
      <c r="F19" s="5">
        <v>44.2</v>
      </c>
      <c r="G19" s="17">
        <v>-5.4</v>
      </c>
      <c r="H19" s="6" t="s">
        <v>92</v>
      </c>
      <c r="I19" s="4" t="s">
        <v>175</v>
      </c>
      <c r="L19" s="2" t="str">
        <f t="shared" si="0"/>
        <v>Target achieved</v>
      </c>
    </row>
    <row r="20" spans="1:12" ht="114" x14ac:dyDescent="0.25">
      <c r="A20" s="4" t="s">
        <v>19</v>
      </c>
      <c r="B20" s="4" t="s">
        <v>25</v>
      </c>
      <c r="C20" s="4" t="s">
        <v>9</v>
      </c>
      <c r="D20" s="4" t="s">
        <v>10</v>
      </c>
      <c r="E20" s="5">
        <v>33.6</v>
      </c>
      <c r="F20" s="8">
        <v>33.200000000000003</v>
      </c>
      <c r="G20" s="17">
        <v>-1.2</v>
      </c>
      <c r="H20" s="6" t="s">
        <v>92</v>
      </c>
      <c r="I20" s="4" t="s">
        <v>176</v>
      </c>
      <c r="L20" s="2" t="str">
        <f t="shared" si="0"/>
        <v>Target achieved</v>
      </c>
    </row>
    <row r="21" spans="1:12" ht="85.5" x14ac:dyDescent="0.25">
      <c r="A21" s="4" t="s">
        <v>19</v>
      </c>
      <c r="B21" s="4" t="s">
        <v>26</v>
      </c>
      <c r="C21" s="4" t="s">
        <v>9</v>
      </c>
      <c r="D21" s="4" t="s">
        <v>10</v>
      </c>
      <c r="E21" s="8">
        <v>58.2</v>
      </c>
      <c r="F21" s="5">
        <v>51.9</v>
      </c>
      <c r="G21" s="17">
        <v>-10.8</v>
      </c>
      <c r="H21" s="6" t="s">
        <v>177</v>
      </c>
      <c r="I21" s="4" t="s">
        <v>178</v>
      </c>
      <c r="L21" s="2" t="str">
        <f t="shared" si="0"/>
        <v>Target not achieved - more than 5% Variance</v>
      </c>
    </row>
    <row r="22" spans="1:12" ht="114" x14ac:dyDescent="0.25">
      <c r="A22" s="4" t="s">
        <v>19</v>
      </c>
      <c r="B22" s="4" t="s">
        <v>27</v>
      </c>
      <c r="C22" s="4" t="s">
        <v>9</v>
      </c>
      <c r="D22" s="4" t="s">
        <v>10</v>
      </c>
      <c r="E22" s="5">
        <v>43.4</v>
      </c>
      <c r="F22" s="5">
        <v>41.9</v>
      </c>
      <c r="G22" s="17">
        <v>-3.5</v>
      </c>
      <c r="H22" s="6" t="s">
        <v>92</v>
      </c>
      <c r="I22" s="4" t="s">
        <v>179</v>
      </c>
      <c r="L22" s="2" t="str">
        <f t="shared" si="0"/>
        <v>Target achieved</v>
      </c>
    </row>
    <row r="23" spans="1:12" ht="85.5" x14ac:dyDescent="0.25">
      <c r="A23" s="4" t="s">
        <v>19</v>
      </c>
      <c r="B23" s="4" t="s">
        <v>28</v>
      </c>
      <c r="C23" s="4" t="s">
        <v>9</v>
      </c>
      <c r="D23" s="4" t="s">
        <v>10</v>
      </c>
      <c r="E23" s="5">
        <v>73.400000000000006</v>
      </c>
      <c r="F23" s="5">
        <v>71.8</v>
      </c>
      <c r="G23" s="17">
        <v>-2.2000000000000002</v>
      </c>
      <c r="H23" s="6" t="s">
        <v>108</v>
      </c>
      <c r="I23" s="4" t="s">
        <v>180</v>
      </c>
      <c r="L23" s="2" t="str">
        <f t="shared" si="0"/>
        <v>Target not achieved - less than 5% Variance</v>
      </c>
    </row>
    <row r="24" spans="1:12" ht="85.5" x14ac:dyDescent="0.25">
      <c r="A24" s="4" t="s">
        <v>19</v>
      </c>
      <c r="B24" s="4" t="s">
        <v>29</v>
      </c>
      <c r="C24" s="4" t="s">
        <v>9</v>
      </c>
      <c r="D24" s="4" t="s">
        <v>10</v>
      </c>
      <c r="E24" s="5">
        <v>64</v>
      </c>
      <c r="F24" s="5">
        <v>64</v>
      </c>
      <c r="G24" s="17">
        <v>0</v>
      </c>
      <c r="H24" s="6" t="s">
        <v>92</v>
      </c>
      <c r="I24" s="4" t="s">
        <v>181</v>
      </c>
      <c r="L24" s="2" t="str">
        <f t="shared" si="0"/>
        <v>Target achieved</v>
      </c>
    </row>
    <row r="25" spans="1:12" ht="85.5" x14ac:dyDescent="0.25">
      <c r="A25" s="4" t="s">
        <v>19</v>
      </c>
      <c r="B25" s="4" t="s">
        <v>30</v>
      </c>
      <c r="C25" s="4" t="s">
        <v>9</v>
      </c>
      <c r="D25" s="4" t="s">
        <v>10</v>
      </c>
      <c r="E25" s="5">
        <v>82</v>
      </c>
      <c r="F25" s="5">
        <v>78.5</v>
      </c>
      <c r="G25" s="17">
        <v>-4.3</v>
      </c>
      <c r="H25" s="6" t="s">
        <v>108</v>
      </c>
      <c r="I25" s="4" t="s">
        <v>182</v>
      </c>
      <c r="L25" s="2" t="str">
        <f t="shared" si="0"/>
        <v>Target not achieved - less than 5% Variance</v>
      </c>
    </row>
    <row r="26" spans="1:12" ht="85.5" x14ac:dyDescent="0.25">
      <c r="A26" s="4" t="s">
        <v>19</v>
      </c>
      <c r="B26" s="4" t="s">
        <v>31</v>
      </c>
      <c r="C26" s="4" t="s">
        <v>9</v>
      </c>
      <c r="D26" s="4" t="s">
        <v>10</v>
      </c>
      <c r="E26" s="5">
        <v>72.5</v>
      </c>
      <c r="F26" s="5">
        <v>69.7</v>
      </c>
      <c r="G26" s="17">
        <v>-3.9</v>
      </c>
      <c r="H26" s="6" t="s">
        <v>108</v>
      </c>
      <c r="I26" s="4" t="s">
        <v>183</v>
      </c>
      <c r="L26" s="2" t="str">
        <f t="shared" si="0"/>
        <v>Target not achieved - less than 5% Variance</v>
      </c>
    </row>
    <row r="27" spans="1:12" ht="114" x14ac:dyDescent="0.25">
      <c r="A27" s="4" t="s">
        <v>19</v>
      </c>
      <c r="B27" s="4" t="s">
        <v>110</v>
      </c>
      <c r="C27" s="4" t="s">
        <v>9</v>
      </c>
      <c r="D27" s="4" t="s">
        <v>10</v>
      </c>
      <c r="E27" s="5">
        <v>45.7</v>
      </c>
      <c r="F27" s="5">
        <v>44.7</v>
      </c>
      <c r="G27" s="14">
        <v>-2.2000000000000002</v>
      </c>
      <c r="H27" s="6" t="s">
        <v>92</v>
      </c>
      <c r="I27" s="4" t="s">
        <v>184</v>
      </c>
      <c r="L27" s="2" t="str">
        <f t="shared" si="0"/>
        <v>Target achieved</v>
      </c>
    </row>
    <row r="28" spans="1:12" ht="114" x14ac:dyDescent="0.25">
      <c r="A28" s="4" t="s">
        <v>19</v>
      </c>
      <c r="B28" s="4" t="s">
        <v>32</v>
      </c>
      <c r="C28" s="4" t="s">
        <v>9</v>
      </c>
      <c r="D28" s="4" t="s">
        <v>10</v>
      </c>
      <c r="E28" s="5">
        <v>32.9</v>
      </c>
      <c r="F28" s="5">
        <v>33.299999999999997</v>
      </c>
      <c r="G28" s="14">
        <v>1.2</v>
      </c>
      <c r="H28" s="6" t="s">
        <v>92</v>
      </c>
      <c r="I28" s="4" t="s">
        <v>185</v>
      </c>
      <c r="L28" s="2" t="str">
        <f t="shared" si="0"/>
        <v>Target achieved</v>
      </c>
    </row>
    <row r="29" spans="1:12" ht="85.5" x14ac:dyDescent="0.25">
      <c r="A29" s="4" t="s">
        <v>19</v>
      </c>
      <c r="B29" s="4" t="s">
        <v>33</v>
      </c>
      <c r="C29" s="4" t="s">
        <v>9</v>
      </c>
      <c r="D29" s="4" t="s">
        <v>10</v>
      </c>
      <c r="E29" s="9">
        <v>60.4</v>
      </c>
      <c r="F29" s="9">
        <v>58</v>
      </c>
      <c r="G29" s="14">
        <v>-4.9000000000000004</v>
      </c>
      <c r="H29" s="6" t="s">
        <v>108</v>
      </c>
      <c r="I29" s="4" t="s">
        <v>181</v>
      </c>
      <c r="L29" s="2" t="str">
        <f t="shared" si="0"/>
        <v>Target not achieved - less than 5% Variance</v>
      </c>
    </row>
    <row r="30" spans="1:12" ht="85.5" x14ac:dyDescent="0.25">
      <c r="A30" s="4" t="s">
        <v>19</v>
      </c>
      <c r="B30" s="4" t="s">
        <v>34</v>
      </c>
      <c r="C30" s="4" t="s">
        <v>9</v>
      </c>
      <c r="D30" s="4" t="s">
        <v>10</v>
      </c>
      <c r="E30" s="9">
        <v>45.1</v>
      </c>
      <c r="F30" s="9">
        <v>40.4</v>
      </c>
      <c r="G30" s="14">
        <v>-10.4</v>
      </c>
      <c r="H30" s="6" t="s">
        <v>177</v>
      </c>
      <c r="I30" s="4" t="s">
        <v>186</v>
      </c>
    </row>
    <row r="31" spans="1:12" ht="57" x14ac:dyDescent="0.25">
      <c r="A31" s="4" t="s">
        <v>19</v>
      </c>
      <c r="B31" s="4" t="s">
        <v>111</v>
      </c>
      <c r="C31" s="4" t="s">
        <v>9</v>
      </c>
      <c r="D31" s="4" t="s">
        <v>70</v>
      </c>
      <c r="E31" s="9">
        <v>4.4000000000000004</v>
      </c>
      <c r="F31" s="9">
        <v>4.2</v>
      </c>
      <c r="G31" s="14">
        <v>-4.5</v>
      </c>
      <c r="H31" s="6" t="s">
        <v>108</v>
      </c>
      <c r="I31" s="4" t="s">
        <v>78</v>
      </c>
    </row>
    <row r="32" spans="1:12" ht="99.75" x14ac:dyDescent="0.25">
      <c r="A32" s="4" t="s">
        <v>19</v>
      </c>
      <c r="B32" s="4" t="s">
        <v>112</v>
      </c>
      <c r="C32" s="4" t="s">
        <v>9</v>
      </c>
      <c r="D32" s="4" t="s">
        <v>10</v>
      </c>
      <c r="E32" s="9">
        <v>60</v>
      </c>
      <c r="F32" s="9">
        <v>80</v>
      </c>
      <c r="G32" s="14">
        <v>33.299999999999997</v>
      </c>
      <c r="H32" s="6" t="s">
        <v>92</v>
      </c>
      <c r="I32" s="4" t="s">
        <v>187</v>
      </c>
    </row>
    <row r="33" spans="1:9" ht="71.25" x14ac:dyDescent="0.25">
      <c r="A33" s="4" t="s">
        <v>19</v>
      </c>
      <c r="B33" s="4" t="s">
        <v>188</v>
      </c>
      <c r="C33" s="4" t="s">
        <v>9</v>
      </c>
      <c r="D33" s="4" t="s">
        <v>10</v>
      </c>
      <c r="E33" s="9">
        <v>78</v>
      </c>
      <c r="F33" s="9">
        <v>76</v>
      </c>
      <c r="G33" s="14">
        <v>-2.6</v>
      </c>
      <c r="H33" s="6" t="s">
        <v>108</v>
      </c>
      <c r="I33" s="4" t="s">
        <v>189</v>
      </c>
    </row>
    <row r="34" spans="1:9" ht="57" x14ac:dyDescent="0.25">
      <c r="A34" s="4" t="s">
        <v>19</v>
      </c>
      <c r="B34" s="4" t="s">
        <v>190</v>
      </c>
      <c r="C34" s="4" t="s">
        <v>9</v>
      </c>
      <c r="D34" s="4" t="s">
        <v>10</v>
      </c>
      <c r="E34" s="9">
        <v>82</v>
      </c>
      <c r="F34" s="9">
        <v>93</v>
      </c>
      <c r="G34" s="14">
        <v>13.4</v>
      </c>
      <c r="H34" s="6" t="s">
        <v>92</v>
      </c>
      <c r="I34" s="4" t="s">
        <v>191</v>
      </c>
    </row>
    <row r="35" spans="1:9" ht="28.5" x14ac:dyDescent="0.25">
      <c r="A35" s="4" t="s">
        <v>19</v>
      </c>
      <c r="B35" s="4" t="s">
        <v>35</v>
      </c>
      <c r="C35" s="4" t="s">
        <v>13</v>
      </c>
      <c r="D35" s="4" t="s">
        <v>90</v>
      </c>
      <c r="E35" s="9">
        <v>6111.2</v>
      </c>
      <c r="F35" s="9">
        <v>6100.5</v>
      </c>
      <c r="G35" s="14">
        <v>-0.2</v>
      </c>
      <c r="H35" s="6" t="s">
        <v>92</v>
      </c>
      <c r="I35" s="4"/>
    </row>
    <row r="38" spans="1:9" x14ac:dyDescent="0.25">
      <c r="G38" s="15"/>
    </row>
    <row r="42" spans="1:9" x14ac:dyDescent="0.25">
      <c r="G42" s="15"/>
    </row>
    <row r="51" spans="12:12" x14ac:dyDescent="0.25">
      <c r="L51" s="3" t="s">
        <v>66</v>
      </c>
    </row>
    <row r="53" spans="12:12" x14ac:dyDescent="0.25">
      <c r="L53" t="s">
        <v>67</v>
      </c>
    </row>
    <row r="54" spans="12:12" x14ac:dyDescent="0.25">
      <c r="L54" t="s">
        <v>4</v>
      </c>
    </row>
    <row r="55" spans="12:12" x14ac:dyDescent="0.25">
      <c r="L55" t="s">
        <v>14</v>
      </c>
    </row>
    <row r="56" spans="12:12" x14ac:dyDescent="0.25">
      <c r="L56" t="s">
        <v>19</v>
      </c>
    </row>
    <row r="57" spans="12:12" x14ac:dyDescent="0.25">
      <c r="L57" t="s">
        <v>36</v>
      </c>
    </row>
    <row r="58" spans="12:12" x14ac:dyDescent="0.25">
      <c r="L58" t="s">
        <v>61</v>
      </c>
    </row>
    <row r="59" spans="12:12" x14ac:dyDescent="0.25">
      <c r="L59" t="s">
        <v>62</v>
      </c>
    </row>
    <row r="60" spans="12:12" x14ac:dyDescent="0.25">
      <c r="L60" t="s">
        <v>63</v>
      </c>
    </row>
    <row r="62" spans="12:12" x14ac:dyDescent="0.25">
      <c r="L62" t="s">
        <v>13</v>
      </c>
    </row>
  </sheetData>
  <autoFilter ref="A1:M42" xr:uid="{00000000-0009-0000-0000-000002000000}"/>
  <conditionalFormatting sqref="G8:G14 E2:G3 G27:G35 E8:F35">
    <cfRule type="expression" dxfId="181" priority="167">
      <formula>$L2="N"</formula>
    </cfRule>
    <cfRule type="expression" dxfId="180" priority="168">
      <formula>$L2="Y"</formula>
    </cfRule>
  </conditionalFormatting>
  <conditionalFormatting sqref="H8:H9">
    <cfRule type="expression" dxfId="179" priority="79">
      <formula>$L8="N"</formula>
    </cfRule>
    <cfRule type="expression" dxfId="178" priority="80">
      <formula>$L8="Y"</formula>
    </cfRule>
  </conditionalFormatting>
  <conditionalFormatting sqref="H2:H3">
    <cfRule type="expression" dxfId="177" priority="93">
      <formula>$L2="N"</formula>
    </cfRule>
    <cfRule type="expression" dxfId="176" priority="94">
      <formula>$L2="Y"</formula>
    </cfRule>
  </conditionalFormatting>
  <conditionalFormatting sqref="H6:H7">
    <cfRule type="expression" dxfId="175" priority="41">
      <formula>$L6="N"</formula>
    </cfRule>
    <cfRule type="expression" dxfId="174" priority="42">
      <formula>$L6="Y"</formula>
    </cfRule>
  </conditionalFormatting>
  <conditionalFormatting sqref="H18">
    <cfRule type="expression" dxfId="173" priority="67">
      <formula>$L18="N"</formula>
    </cfRule>
    <cfRule type="expression" dxfId="172" priority="68">
      <formula>$L18="Y"</formula>
    </cfRule>
  </conditionalFormatting>
  <conditionalFormatting sqref="H30:H32 H34:H35">
    <cfRule type="expression" dxfId="171" priority="45">
      <formula>$L30="N"</formula>
    </cfRule>
    <cfRule type="expression" dxfId="170" priority="46">
      <formula>$L30="Y"</formula>
    </cfRule>
  </conditionalFormatting>
  <conditionalFormatting sqref="E5:G7">
    <cfRule type="expression" dxfId="169" priority="185">
      <formula>$L4="N"</formula>
    </cfRule>
    <cfRule type="expression" dxfId="168" priority="186">
      <formula>$L4="Y"</formula>
    </cfRule>
  </conditionalFormatting>
  <conditionalFormatting sqref="E4:G4">
    <cfRule type="expression" dxfId="167" priority="43">
      <formula>$L3="N"</formula>
    </cfRule>
    <cfRule type="expression" dxfId="166" priority="44">
      <formula>$L3="Y"</formula>
    </cfRule>
  </conditionalFormatting>
  <conditionalFormatting sqref="H14">
    <cfRule type="expression" dxfId="165" priority="17">
      <formula>$L14="N"</formula>
    </cfRule>
    <cfRule type="expression" dxfId="164" priority="18">
      <formula>$L14="Y"</formula>
    </cfRule>
  </conditionalFormatting>
  <conditionalFormatting sqref="H5">
    <cfRule type="expression" dxfId="163" priority="37">
      <formula>$L5="N"</formula>
    </cfRule>
    <cfRule type="expression" dxfId="162" priority="38">
      <formula>$L5="Y"</formula>
    </cfRule>
  </conditionalFormatting>
  <conditionalFormatting sqref="H12:H13">
    <cfRule type="expression" dxfId="161" priority="35">
      <formula>$L12="N"</formula>
    </cfRule>
    <cfRule type="expression" dxfId="160" priority="36">
      <formula>$L12="Y"</formula>
    </cfRule>
  </conditionalFormatting>
  <conditionalFormatting sqref="H16:H17">
    <cfRule type="expression" dxfId="159" priority="33">
      <formula>$L16="N"</formula>
    </cfRule>
    <cfRule type="expression" dxfId="158" priority="34">
      <formula>$L16="Y"</formula>
    </cfRule>
  </conditionalFormatting>
  <conditionalFormatting sqref="H19:H20 H22">
    <cfRule type="expression" dxfId="157" priority="31">
      <formula>$L19="N"</formula>
    </cfRule>
    <cfRule type="expression" dxfId="156" priority="32">
      <formula>$L19="Y"</formula>
    </cfRule>
  </conditionalFormatting>
  <conditionalFormatting sqref="H24">
    <cfRule type="expression" dxfId="155" priority="29">
      <formula>$L24="N"</formula>
    </cfRule>
    <cfRule type="expression" dxfId="154" priority="30">
      <formula>$L24="Y"</formula>
    </cfRule>
  </conditionalFormatting>
  <conditionalFormatting sqref="H10">
    <cfRule type="expression" dxfId="153" priority="21">
      <formula>$L10="N"</formula>
    </cfRule>
    <cfRule type="expression" dxfId="152" priority="22">
      <formula>$L10="Y"</formula>
    </cfRule>
  </conditionalFormatting>
  <conditionalFormatting sqref="H23">
    <cfRule type="expression" dxfId="151" priority="25">
      <formula>$L23="N"</formula>
    </cfRule>
    <cfRule type="expression" dxfId="150" priority="26">
      <formula>$L23="Y"</formula>
    </cfRule>
  </conditionalFormatting>
  <conditionalFormatting sqref="H4">
    <cfRule type="expression" dxfId="149" priority="23">
      <formula>$L4="N"</formula>
    </cfRule>
    <cfRule type="expression" dxfId="148" priority="24">
      <formula>$L4="Y"</formula>
    </cfRule>
  </conditionalFormatting>
  <conditionalFormatting sqref="H11">
    <cfRule type="expression" dxfId="147" priority="19">
      <formula>$L11="N"</formula>
    </cfRule>
    <cfRule type="expression" dxfId="146" priority="20">
      <formula>$L11="Y"</formula>
    </cfRule>
  </conditionalFormatting>
  <conditionalFormatting sqref="H15">
    <cfRule type="expression" dxfId="145" priority="15">
      <formula>$L15="N"</formula>
    </cfRule>
    <cfRule type="expression" dxfId="144" priority="16">
      <formula>$L15="Y"</formula>
    </cfRule>
  </conditionalFormatting>
  <conditionalFormatting sqref="H21">
    <cfRule type="expression" dxfId="143" priority="13">
      <formula>$L21="N"</formula>
    </cfRule>
    <cfRule type="expression" dxfId="142" priority="14">
      <formula>$L21="Y"</formula>
    </cfRule>
  </conditionalFormatting>
  <conditionalFormatting sqref="H25">
    <cfRule type="expression" dxfId="141" priority="11">
      <formula>$L25="N"</formula>
    </cfRule>
    <cfRule type="expression" dxfId="140" priority="12">
      <formula>$L25="Y"</formula>
    </cfRule>
  </conditionalFormatting>
  <conditionalFormatting sqref="H26">
    <cfRule type="expression" dxfId="139" priority="9">
      <formula>$L26="N"</formula>
    </cfRule>
    <cfRule type="expression" dxfId="138" priority="10">
      <formula>$L26="Y"</formula>
    </cfRule>
  </conditionalFormatting>
  <conditionalFormatting sqref="H27">
    <cfRule type="expression" dxfId="137" priority="7">
      <formula>$L27="N"</formula>
    </cfRule>
    <cfRule type="expression" dxfId="136" priority="8">
      <formula>$L27="Y"</formula>
    </cfRule>
  </conditionalFormatting>
  <conditionalFormatting sqref="H28">
    <cfRule type="expression" dxfId="135" priority="5">
      <formula>$L28="N"</formula>
    </cfRule>
    <cfRule type="expression" dxfId="134" priority="6">
      <formula>$L28="Y"</formula>
    </cfRule>
  </conditionalFormatting>
  <conditionalFormatting sqref="H29">
    <cfRule type="expression" dxfId="133" priority="3">
      <formula>$L29="N"</formula>
    </cfRule>
    <cfRule type="expression" dxfId="132" priority="4">
      <formula>$L29="Y"</formula>
    </cfRule>
  </conditionalFormatting>
  <conditionalFormatting sqref="H33">
    <cfRule type="expression" dxfId="131" priority="1">
      <formula>$L33="N"</formula>
    </cfRule>
    <cfRule type="expression" dxfId="130" priority="2">
      <formula>$L33="Y"</formula>
    </cfRule>
  </conditionalFormatting>
  <pageMargins left="0.70866141732283472" right="0.70866141732283472" top="0.74803149606299213" bottom="0.74803149606299213" header="0.31496062992125984" footer="0.31496062992125984"/>
  <pageSetup paperSize="9" scale="72" fitToHeight="0" orientation="landscape" r:id="rId1"/>
  <headerFooter>
    <oddHeader>&amp;C2016-17 OUTPUT PERFORMANCE AGAINST TARGETS</oddHeader>
    <oddFooter>&amp;LDET Output Performance Report&amp;CCabinet-in-Confidence&amp;R&amp;P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65"/>
  <sheetViews>
    <sheetView zoomScale="70" zoomScaleNormal="70" workbookViewId="0">
      <pane xSplit="2" ySplit="1" topLeftCell="E31" activePane="bottomRight" state="frozen"/>
      <selection pane="topRight"/>
      <selection pane="bottomLeft"/>
      <selection pane="bottomRight" activeCell="I36" sqref="I36"/>
    </sheetView>
  </sheetViews>
  <sheetFormatPr defaultRowHeight="15" x14ac:dyDescent="0.25"/>
  <cols>
    <col min="1" max="1" width="19.28515625" customWidth="1"/>
    <col min="2" max="2" width="38.140625" customWidth="1"/>
    <col min="3" max="6" width="14.140625" customWidth="1"/>
    <col min="7" max="7" width="14.140625" style="16" customWidth="1"/>
    <col min="8" max="8" width="14.140625" customWidth="1"/>
    <col min="9" max="9" width="46.85546875" customWidth="1"/>
    <col min="10" max="11" width="9.140625" customWidth="1"/>
    <col min="12" max="13" width="9.140625" hidden="1" customWidth="1"/>
  </cols>
  <sheetData>
    <row r="1" spans="1:13" ht="24.75" thickBot="1" x14ac:dyDescent="0.3">
      <c r="A1" s="10" t="s">
        <v>87</v>
      </c>
      <c r="B1" s="10" t="s">
        <v>85</v>
      </c>
      <c r="C1" s="11" t="s">
        <v>0</v>
      </c>
      <c r="D1" s="11" t="s">
        <v>1</v>
      </c>
      <c r="E1" s="12" t="s">
        <v>152</v>
      </c>
      <c r="F1" s="12" t="s">
        <v>153</v>
      </c>
      <c r="G1" s="13" t="s">
        <v>86</v>
      </c>
      <c r="H1" s="12" t="s">
        <v>68</v>
      </c>
      <c r="I1" s="12" t="s">
        <v>69</v>
      </c>
      <c r="L1" s="1" t="s">
        <v>2</v>
      </c>
      <c r="M1" s="1" t="s">
        <v>3</v>
      </c>
    </row>
    <row r="2" spans="1:13" ht="128.25" x14ac:dyDescent="0.25">
      <c r="A2" s="4" t="s">
        <v>36</v>
      </c>
      <c r="B2" s="4" t="s">
        <v>37</v>
      </c>
      <c r="C2" s="4" t="s">
        <v>5</v>
      </c>
      <c r="D2" s="4" t="s">
        <v>90</v>
      </c>
      <c r="E2" s="5">
        <v>462.6</v>
      </c>
      <c r="F2" s="5">
        <v>425.5</v>
      </c>
      <c r="G2" s="17">
        <v>-8.1</v>
      </c>
      <c r="H2" s="6" t="s">
        <v>92</v>
      </c>
      <c r="I2" s="4" t="s">
        <v>192</v>
      </c>
      <c r="L2" s="2" t="str">
        <f t="shared" ref="L2:L29" si="0">H2</f>
        <v>Target achieved</v>
      </c>
    </row>
    <row r="3" spans="1:13" ht="28.5" x14ac:dyDescent="0.25">
      <c r="A3" s="4" t="s">
        <v>36</v>
      </c>
      <c r="B3" s="4" t="s">
        <v>113</v>
      </c>
      <c r="C3" s="4" t="s">
        <v>5</v>
      </c>
      <c r="D3" s="4" t="s">
        <v>6</v>
      </c>
      <c r="E3" s="5">
        <v>20600</v>
      </c>
      <c r="F3" s="5">
        <v>21307</v>
      </c>
      <c r="G3" s="5">
        <v>3.4</v>
      </c>
      <c r="H3" s="6" t="s">
        <v>92</v>
      </c>
      <c r="I3" s="4" t="s">
        <v>193</v>
      </c>
      <c r="L3" s="2" t="str">
        <f t="shared" si="0"/>
        <v>Target achieved</v>
      </c>
    </row>
    <row r="4" spans="1:13" ht="42.75" x14ac:dyDescent="0.25">
      <c r="A4" s="4" t="s">
        <v>36</v>
      </c>
      <c r="B4" s="4" t="s">
        <v>38</v>
      </c>
      <c r="C4" s="4" t="s">
        <v>5</v>
      </c>
      <c r="D4" s="4" t="s">
        <v>6</v>
      </c>
      <c r="E4" s="5">
        <v>47700</v>
      </c>
      <c r="F4" s="7">
        <v>48388</v>
      </c>
      <c r="G4" s="5">
        <v>1.4</v>
      </c>
      <c r="H4" s="6" t="s">
        <v>92</v>
      </c>
      <c r="I4" s="4" t="s">
        <v>193</v>
      </c>
      <c r="L4" s="2" t="str">
        <f t="shared" si="0"/>
        <v>Target achieved</v>
      </c>
    </row>
    <row r="5" spans="1:13" ht="57" x14ac:dyDescent="0.25">
      <c r="A5" s="4" t="s">
        <v>36</v>
      </c>
      <c r="B5" s="4" t="s">
        <v>39</v>
      </c>
      <c r="C5" s="4" t="s">
        <v>5</v>
      </c>
      <c r="D5" s="4" t="s">
        <v>6</v>
      </c>
      <c r="E5" s="7">
        <v>3700</v>
      </c>
      <c r="F5" s="7">
        <v>3619</v>
      </c>
      <c r="G5" s="5">
        <v>-2.2000000000000002</v>
      </c>
      <c r="H5" s="6" t="s">
        <v>73</v>
      </c>
      <c r="I5" s="4" t="s">
        <v>193</v>
      </c>
      <c r="L5" s="2" t="str">
        <f t="shared" si="0"/>
        <v>Target not achieved - less than 5% variance</v>
      </c>
    </row>
    <row r="6" spans="1:13" ht="57" x14ac:dyDescent="0.25">
      <c r="A6" s="4" t="s">
        <v>36</v>
      </c>
      <c r="B6" s="4" t="s">
        <v>40</v>
      </c>
      <c r="C6" s="4" t="s">
        <v>5</v>
      </c>
      <c r="D6" s="4" t="s">
        <v>10</v>
      </c>
      <c r="E6" s="8">
        <v>95</v>
      </c>
      <c r="F6" s="5">
        <v>96.1</v>
      </c>
      <c r="G6" s="17">
        <v>1.2</v>
      </c>
      <c r="H6" s="6" t="s">
        <v>92</v>
      </c>
      <c r="I6" s="4" t="s">
        <v>193</v>
      </c>
      <c r="L6" s="2" t="str">
        <f t="shared" si="0"/>
        <v>Target achieved</v>
      </c>
    </row>
    <row r="7" spans="1:13" ht="42.75" x14ac:dyDescent="0.25">
      <c r="A7" s="4" t="s">
        <v>36</v>
      </c>
      <c r="B7" s="4" t="s">
        <v>41</v>
      </c>
      <c r="C7" s="4" t="s">
        <v>5</v>
      </c>
      <c r="D7" s="4" t="s">
        <v>6</v>
      </c>
      <c r="E7" s="7">
        <v>11100</v>
      </c>
      <c r="F7" s="7">
        <v>11100</v>
      </c>
      <c r="G7" s="17">
        <v>0</v>
      </c>
      <c r="H7" s="6" t="s">
        <v>92</v>
      </c>
      <c r="I7" s="4" t="s">
        <v>194</v>
      </c>
      <c r="L7" s="2" t="str">
        <f t="shared" si="0"/>
        <v>Target achieved</v>
      </c>
    </row>
    <row r="8" spans="1:13" ht="57" x14ac:dyDescent="0.25">
      <c r="A8" s="4" t="s">
        <v>36</v>
      </c>
      <c r="B8" s="4" t="s">
        <v>42</v>
      </c>
      <c r="C8" s="4" t="s">
        <v>5</v>
      </c>
      <c r="D8" s="4" t="s">
        <v>10</v>
      </c>
      <c r="E8" s="5">
        <v>32</v>
      </c>
      <c r="F8" s="5">
        <v>31</v>
      </c>
      <c r="G8" s="17">
        <v>-3.1</v>
      </c>
      <c r="H8" s="6" t="s">
        <v>73</v>
      </c>
      <c r="I8" s="4" t="s">
        <v>194</v>
      </c>
      <c r="L8" s="2" t="str">
        <f t="shared" si="0"/>
        <v>Target not achieved - less than 5% variance</v>
      </c>
    </row>
    <row r="9" spans="1:13" ht="57" x14ac:dyDescent="0.25">
      <c r="A9" s="4" t="s">
        <v>36</v>
      </c>
      <c r="B9" s="4" t="s">
        <v>114</v>
      </c>
      <c r="C9" s="4" t="s">
        <v>5</v>
      </c>
      <c r="D9" s="4" t="s">
        <v>10</v>
      </c>
      <c r="E9" s="5">
        <v>355</v>
      </c>
      <c r="F9" s="5">
        <v>342</v>
      </c>
      <c r="G9" s="17">
        <v>-3.7</v>
      </c>
      <c r="H9" s="6" t="s">
        <v>73</v>
      </c>
      <c r="I9" s="4" t="s">
        <v>195</v>
      </c>
      <c r="L9" s="2" t="str">
        <f t="shared" si="0"/>
        <v>Target not achieved - less than 5% variance</v>
      </c>
    </row>
    <row r="10" spans="1:13" ht="99.75" x14ac:dyDescent="0.25">
      <c r="A10" s="4" t="s">
        <v>36</v>
      </c>
      <c r="B10" s="4" t="s">
        <v>196</v>
      </c>
      <c r="C10" s="4" t="s">
        <v>5</v>
      </c>
      <c r="D10" s="4" t="s">
        <v>6</v>
      </c>
      <c r="E10" s="5">
        <v>130</v>
      </c>
      <c r="F10" s="5">
        <v>157</v>
      </c>
      <c r="G10" s="17">
        <v>20.8</v>
      </c>
      <c r="H10" s="6" t="s">
        <v>92</v>
      </c>
      <c r="I10" s="4" t="s">
        <v>197</v>
      </c>
      <c r="L10" s="2"/>
    </row>
    <row r="11" spans="1:13" ht="156.75" x14ac:dyDescent="0.25">
      <c r="A11" s="4" t="s">
        <v>36</v>
      </c>
      <c r="B11" s="4" t="s">
        <v>115</v>
      </c>
      <c r="C11" s="4" t="s">
        <v>9</v>
      </c>
      <c r="D11" s="4" t="s">
        <v>6</v>
      </c>
      <c r="E11" s="8">
        <v>16.100000000000001</v>
      </c>
      <c r="F11" s="5">
        <v>17.3</v>
      </c>
      <c r="G11" s="17">
        <v>7.5</v>
      </c>
      <c r="H11" s="6" t="s">
        <v>71</v>
      </c>
      <c r="I11" s="4" t="s">
        <v>198</v>
      </c>
      <c r="L11" s="2" t="str">
        <f t="shared" si="0"/>
        <v>Target not achieved - more than 5% variance</v>
      </c>
    </row>
    <row r="12" spans="1:13" ht="156.75" x14ac:dyDescent="0.25">
      <c r="A12" s="4" t="s">
        <v>36</v>
      </c>
      <c r="B12" s="4" t="s">
        <v>43</v>
      </c>
      <c r="C12" s="4" t="s">
        <v>9</v>
      </c>
      <c r="D12" s="4" t="s">
        <v>6</v>
      </c>
      <c r="E12" s="8">
        <v>19</v>
      </c>
      <c r="F12" s="5">
        <v>21.3</v>
      </c>
      <c r="G12" s="17">
        <v>12.1</v>
      </c>
      <c r="H12" s="6" t="s">
        <v>71</v>
      </c>
      <c r="I12" s="4" t="s">
        <v>198</v>
      </c>
      <c r="L12" s="2"/>
    </row>
    <row r="13" spans="1:13" ht="171" x14ac:dyDescent="0.25">
      <c r="A13" s="4" t="s">
        <v>36</v>
      </c>
      <c r="B13" s="4" t="s">
        <v>81</v>
      </c>
      <c r="C13" s="4" t="s">
        <v>9</v>
      </c>
      <c r="D13" s="4" t="s">
        <v>6</v>
      </c>
      <c r="E13" s="5">
        <v>35</v>
      </c>
      <c r="F13" s="5">
        <v>36.799999999999997</v>
      </c>
      <c r="G13" s="17">
        <v>5.0999999999999996</v>
      </c>
      <c r="H13" s="6" t="s">
        <v>73</v>
      </c>
      <c r="I13" s="4" t="s">
        <v>163</v>
      </c>
      <c r="L13" s="2" t="str">
        <f t="shared" si="0"/>
        <v>Target not achieved - less than 5% variance</v>
      </c>
    </row>
    <row r="14" spans="1:13" ht="42.75" x14ac:dyDescent="0.25">
      <c r="A14" s="4" t="s">
        <v>36</v>
      </c>
      <c r="B14" s="4" t="s">
        <v>44</v>
      </c>
      <c r="C14" s="4" t="s">
        <v>9</v>
      </c>
      <c r="D14" s="4" t="s">
        <v>6</v>
      </c>
      <c r="E14" s="5">
        <v>29</v>
      </c>
      <c r="F14" s="5">
        <v>29</v>
      </c>
      <c r="G14" s="17">
        <v>0</v>
      </c>
      <c r="H14" s="6" t="s">
        <v>92</v>
      </c>
      <c r="I14" s="4" t="s">
        <v>78</v>
      </c>
      <c r="L14" s="2" t="str">
        <f t="shared" si="0"/>
        <v>Target achieved</v>
      </c>
    </row>
    <row r="15" spans="1:13" ht="57" x14ac:dyDescent="0.25">
      <c r="A15" s="4" t="s">
        <v>36</v>
      </c>
      <c r="B15" s="4" t="s">
        <v>45</v>
      </c>
      <c r="C15" s="4" t="s">
        <v>9</v>
      </c>
      <c r="D15" s="4" t="s">
        <v>24</v>
      </c>
      <c r="E15" s="5">
        <v>76</v>
      </c>
      <c r="F15" s="5">
        <v>74</v>
      </c>
      <c r="G15" s="17">
        <v>-2.6</v>
      </c>
      <c r="H15" s="6" t="s">
        <v>73</v>
      </c>
      <c r="I15" s="4" t="s">
        <v>204</v>
      </c>
      <c r="L15" s="2" t="str">
        <f t="shared" si="0"/>
        <v>Target not achieved - less than 5% variance</v>
      </c>
    </row>
    <row r="16" spans="1:13" ht="114" x14ac:dyDescent="0.25">
      <c r="A16" s="4" t="s">
        <v>36</v>
      </c>
      <c r="B16" s="4" t="s">
        <v>46</v>
      </c>
      <c r="C16" s="4" t="s">
        <v>9</v>
      </c>
      <c r="D16" s="4" t="s">
        <v>10</v>
      </c>
      <c r="E16" s="5">
        <v>29.7</v>
      </c>
      <c r="F16" s="5">
        <v>28.9</v>
      </c>
      <c r="G16" s="17">
        <v>-2.7</v>
      </c>
      <c r="H16" s="6" t="s">
        <v>92</v>
      </c>
      <c r="I16" s="4" t="s">
        <v>214</v>
      </c>
      <c r="L16" s="2" t="str">
        <f t="shared" si="0"/>
        <v>Target achieved</v>
      </c>
    </row>
    <row r="17" spans="1:13" ht="85.5" x14ac:dyDescent="0.25">
      <c r="A17" s="4" t="s">
        <v>36</v>
      </c>
      <c r="B17" s="4" t="s">
        <v>47</v>
      </c>
      <c r="C17" s="4" t="s">
        <v>9</v>
      </c>
      <c r="D17" s="4" t="s">
        <v>10</v>
      </c>
      <c r="E17" s="5">
        <v>27.9</v>
      </c>
      <c r="F17" s="5">
        <v>23.3</v>
      </c>
      <c r="G17" s="17">
        <v>-16.5</v>
      </c>
      <c r="H17" s="6" t="s">
        <v>71</v>
      </c>
      <c r="I17" s="4" t="s">
        <v>215</v>
      </c>
      <c r="L17" s="2" t="str">
        <f t="shared" si="0"/>
        <v>Target not achieved - more than 5% variance</v>
      </c>
    </row>
    <row r="18" spans="1:13" ht="114" x14ac:dyDescent="0.25">
      <c r="A18" s="4" t="s">
        <v>36</v>
      </c>
      <c r="B18" s="4" t="s">
        <v>48</v>
      </c>
      <c r="C18" s="4" t="s">
        <v>9</v>
      </c>
      <c r="D18" s="4" t="s">
        <v>10</v>
      </c>
      <c r="E18" s="5">
        <v>29.2</v>
      </c>
      <c r="F18" s="5">
        <v>2.4</v>
      </c>
      <c r="G18" s="17">
        <v>-2.7</v>
      </c>
      <c r="H18" s="6" t="s">
        <v>92</v>
      </c>
      <c r="I18" s="4" t="s">
        <v>216</v>
      </c>
      <c r="L18" s="2" t="str">
        <f t="shared" si="0"/>
        <v>Target achieved</v>
      </c>
    </row>
    <row r="19" spans="1:13" ht="114" x14ac:dyDescent="0.25">
      <c r="A19" s="4" t="s">
        <v>36</v>
      </c>
      <c r="B19" s="4" t="s">
        <v>49</v>
      </c>
      <c r="C19" s="4" t="s">
        <v>9</v>
      </c>
      <c r="D19" s="4" t="s">
        <v>10</v>
      </c>
      <c r="E19" s="5">
        <v>26.3</v>
      </c>
      <c r="F19" s="5">
        <v>25.2</v>
      </c>
      <c r="G19" s="17">
        <v>-4.2</v>
      </c>
      <c r="H19" s="6" t="s">
        <v>92</v>
      </c>
      <c r="I19" s="4" t="s">
        <v>217</v>
      </c>
      <c r="L19" s="2" t="str">
        <f t="shared" si="0"/>
        <v>Target achieved</v>
      </c>
    </row>
    <row r="20" spans="1:13" ht="128.25" x14ac:dyDescent="0.25">
      <c r="A20" s="4" t="s">
        <v>36</v>
      </c>
      <c r="B20" s="4" t="s">
        <v>50</v>
      </c>
      <c r="C20" s="4" t="s">
        <v>9</v>
      </c>
      <c r="D20" s="4" t="s">
        <v>10</v>
      </c>
      <c r="E20" s="5">
        <v>95</v>
      </c>
      <c r="F20" s="5">
        <v>96</v>
      </c>
      <c r="G20" s="17">
        <v>1.1000000000000001</v>
      </c>
      <c r="H20" s="6" t="s">
        <v>92</v>
      </c>
      <c r="I20" s="4" t="s">
        <v>117</v>
      </c>
      <c r="L20" s="2" t="str">
        <f t="shared" si="0"/>
        <v>Target achieved</v>
      </c>
    </row>
    <row r="21" spans="1:13" ht="71.25" x14ac:dyDescent="0.25">
      <c r="A21" s="4" t="s">
        <v>36</v>
      </c>
      <c r="B21" s="4" t="s">
        <v>116</v>
      </c>
      <c r="C21" s="4" t="s">
        <v>9</v>
      </c>
      <c r="D21" s="4" t="s">
        <v>10</v>
      </c>
      <c r="E21" s="5">
        <v>85</v>
      </c>
      <c r="F21" s="5">
        <v>86</v>
      </c>
      <c r="G21" s="17">
        <v>1.2</v>
      </c>
      <c r="H21" s="6" t="s">
        <v>92</v>
      </c>
      <c r="I21" s="4" t="s">
        <v>72</v>
      </c>
      <c r="L21" s="2" t="str">
        <f t="shared" si="0"/>
        <v>Target achieved</v>
      </c>
    </row>
    <row r="22" spans="1:13" ht="114" x14ac:dyDescent="0.25">
      <c r="A22" s="4" t="s">
        <v>36</v>
      </c>
      <c r="B22" s="4" t="s">
        <v>51</v>
      </c>
      <c r="C22" s="4" t="s">
        <v>9</v>
      </c>
      <c r="D22" s="4" t="s">
        <v>10</v>
      </c>
      <c r="E22" s="5">
        <v>64.599999999999994</v>
      </c>
      <c r="F22" s="5">
        <v>64.2</v>
      </c>
      <c r="G22" s="17">
        <v>-0.6</v>
      </c>
      <c r="H22" s="6" t="s">
        <v>92</v>
      </c>
      <c r="I22" s="4" t="s">
        <v>199</v>
      </c>
      <c r="L22" s="2" t="str">
        <f t="shared" si="0"/>
        <v>Target achieved</v>
      </c>
    </row>
    <row r="23" spans="1:13" ht="85.5" x14ac:dyDescent="0.25">
      <c r="A23" s="4" t="s">
        <v>36</v>
      </c>
      <c r="B23" s="4" t="s">
        <v>52</v>
      </c>
      <c r="C23" s="4" t="s">
        <v>9</v>
      </c>
      <c r="D23" s="4" t="s">
        <v>10</v>
      </c>
      <c r="E23" s="8">
        <v>57.9</v>
      </c>
      <c r="F23" s="5">
        <v>55.4</v>
      </c>
      <c r="G23" s="17">
        <v>-4.3</v>
      </c>
      <c r="H23" s="6" t="s">
        <v>73</v>
      </c>
      <c r="I23" s="4" t="s">
        <v>200</v>
      </c>
      <c r="L23" s="2" t="str">
        <f t="shared" si="0"/>
        <v>Target not achieved - less than 5% variance</v>
      </c>
    </row>
    <row r="24" spans="1:13" ht="114" x14ac:dyDescent="0.25">
      <c r="A24" s="4" t="s">
        <v>36</v>
      </c>
      <c r="B24" s="4" t="s">
        <v>53</v>
      </c>
      <c r="C24" s="4" t="s">
        <v>9</v>
      </c>
      <c r="D24" s="4" t="s">
        <v>10</v>
      </c>
      <c r="E24" s="5">
        <v>61.1</v>
      </c>
      <c r="F24" s="5">
        <v>62</v>
      </c>
      <c r="G24" s="17">
        <v>1.5</v>
      </c>
      <c r="H24" s="6" t="s">
        <v>92</v>
      </c>
      <c r="I24" s="4" t="s">
        <v>201</v>
      </c>
      <c r="L24" s="2" t="str">
        <f t="shared" si="0"/>
        <v>Target achieved</v>
      </c>
    </row>
    <row r="25" spans="1:13" ht="114" x14ac:dyDescent="0.25">
      <c r="A25" s="4" t="s">
        <v>36</v>
      </c>
      <c r="B25" s="4" t="s">
        <v>54</v>
      </c>
      <c r="C25" s="4" t="s">
        <v>9</v>
      </c>
      <c r="D25" s="4" t="s">
        <v>10</v>
      </c>
      <c r="E25" s="8">
        <v>53.3</v>
      </c>
      <c r="F25" s="5">
        <v>52.3</v>
      </c>
      <c r="G25" s="17">
        <v>-1.9</v>
      </c>
      <c r="H25" s="6" t="s">
        <v>92</v>
      </c>
      <c r="I25" s="4" t="s">
        <v>218</v>
      </c>
      <c r="L25" s="2" t="str">
        <f t="shared" si="0"/>
        <v>Target achieved</v>
      </c>
    </row>
    <row r="26" spans="1:13" ht="114" x14ac:dyDescent="0.25">
      <c r="A26" s="4" t="s">
        <v>36</v>
      </c>
      <c r="B26" s="4" t="s">
        <v>55</v>
      </c>
      <c r="C26" s="4" t="s">
        <v>9</v>
      </c>
      <c r="D26" s="4" t="s">
        <v>10</v>
      </c>
      <c r="E26" s="5">
        <v>35.4</v>
      </c>
      <c r="F26" s="5">
        <v>36.200000000000003</v>
      </c>
      <c r="G26" s="17">
        <v>2.2999999999999998</v>
      </c>
      <c r="H26" s="6" t="s">
        <v>92</v>
      </c>
      <c r="I26" s="4" t="s">
        <v>219</v>
      </c>
      <c r="L26" s="2" t="str">
        <f t="shared" si="0"/>
        <v>Target achieved</v>
      </c>
    </row>
    <row r="27" spans="1:13" ht="85.5" x14ac:dyDescent="0.25">
      <c r="A27" s="4" t="s">
        <v>36</v>
      </c>
      <c r="B27" s="4" t="s">
        <v>56</v>
      </c>
      <c r="C27" s="4" t="s">
        <v>9</v>
      </c>
      <c r="D27" s="4" t="s">
        <v>10</v>
      </c>
      <c r="E27" s="5">
        <v>27.6</v>
      </c>
      <c r="F27" s="5">
        <v>25.7</v>
      </c>
      <c r="G27" s="17">
        <v>-6</v>
      </c>
      <c r="H27" s="6" t="s">
        <v>71</v>
      </c>
      <c r="I27" s="4" t="s">
        <v>220</v>
      </c>
      <c r="L27" s="2" t="str">
        <f t="shared" si="0"/>
        <v>Target not achieved - more than 5% variance</v>
      </c>
    </row>
    <row r="28" spans="1:13" ht="114" x14ac:dyDescent="0.25">
      <c r="A28" s="4" t="s">
        <v>36</v>
      </c>
      <c r="B28" s="4" t="s">
        <v>57</v>
      </c>
      <c r="C28" s="4" t="s">
        <v>9</v>
      </c>
      <c r="D28" s="4" t="s">
        <v>10</v>
      </c>
      <c r="E28" s="8">
        <v>31.2</v>
      </c>
      <c r="F28" s="5">
        <v>30.7</v>
      </c>
      <c r="G28" s="17">
        <v>-1.6</v>
      </c>
      <c r="H28" s="6" t="s">
        <v>92</v>
      </c>
      <c r="I28" s="4" t="s">
        <v>221</v>
      </c>
      <c r="L28" s="2" t="str">
        <f t="shared" si="0"/>
        <v>Target achieved</v>
      </c>
    </row>
    <row r="29" spans="1:13" ht="128.25" x14ac:dyDescent="0.25">
      <c r="A29" s="4" t="s">
        <v>36</v>
      </c>
      <c r="B29" s="4" t="s">
        <v>58</v>
      </c>
      <c r="C29" s="4" t="s">
        <v>9</v>
      </c>
      <c r="D29" s="4" t="s">
        <v>10</v>
      </c>
      <c r="E29" s="5">
        <v>23</v>
      </c>
      <c r="F29" s="5">
        <v>22.6</v>
      </c>
      <c r="G29" s="17">
        <v>-1.7</v>
      </c>
      <c r="H29" s="6" t="s">
        <v>92</v>
      </c>
      <c r="I29" s="4" t="s">
        <v>222</v>
      </c>
      <c r="L29" s="2" t="str">
        <f t="shared" si="0"/>
        <v>Target achieved</v>
      </c>
      <c r="M29" t="s">
        <v>7</v>
      </c>
    </row>
    <row r="30" spans="1:13" ht="57" x14ac:dyDescent="0.25">
      <c r="A30" s="4" t="s">
        <v>36</v>
      </c>
      <c r="B30" s="4" t="s">
        <v>59</v>
      </c>
      <c r="C30" s="4" t="s">
        <v>9</v>
      </c>
      <c r="D30" s="4" t="s">
        <v>10</v>
      </c>
      <c r="E30" s="8">
        <v>93</v>
      </c>
      <c r="F30" s="5">
        <v>91</v>
      </c>
      <c r="G30" s="17">
        <v>-2.2000000000000002</v>
      </c>
      <c r="H30" s="6" t="s">
        <v>73</v>
      </c>
      <c r="I30" s="4" t="s">
        <v>72</v>
      </c>
      <c r="L30" s="2" t="str">
        <f t="shared" ref="L30:L34" si="1">H30</f>
        <v>Target not achieved - less than 5% variance</v>
      </c>
      <c r="M30" t="s">
        <v>11</v>
      </c>
    </row>
    <row r="31" spans="1:13" ht="42.75" x14ac:dyDescent="0.25">
      <c r="A31" s="4" t="s">
        <v>36</v>
      </c>
      <c r="B31" s="4" t="s">
        <v>118</v>
      </c>
      <c r="C31" s="4" t="s">
        <v>9</v>
      </c>
      <c r="D31" s="4" t="s">
        <v>10</v>
      </c>
      <c r="E31" s="5">
        <v>77</v>
      </c>
      <c r="F31" s="5">
        <v>77.3</v>
      </c>
      <c r="G31" s="17">
        <v>0.4</v>
      </c>
      <c r="H31" s="6" t="s">
        <v>92</v>
      </c>
      <c r="I31" s="4" t="s">
        <v>72</v>
      </c>
      <c r="L31" s="2" t="str">
        <f t="shared" si="1"/>
        <v>Target achieved</v>
      </c>
    </row>
    <row r="32" spans="1:13" ht="85.5" x14ac:dyDescent="0.25">
      <c r="A32" s="4" t="s">
        <v>36</v>
      </c>
      <c r="B32" s="4" t="s">
        <v>60</v>
      </c>
      <c r="C32" s="4" t="s">
        <v>9</v>
      </c>
      <c r="D32" s="4" t="s">
        <v>70</v>
      </c>
      <c r="E32" s="5">
        <v>3.7</v>
      </c>
      <c r="F32" s="5">
        <v>3.5</v>
      </c>
      <c r="G32" s="17">
        <v>-5.4</v>
      </c>
      <c r="H32" s="6" t="s">
        <v>71</v>
      </c>
      <c r="I32" s="4" t="s">
        <v>202</v>
      </c>
      <c r="L32" s="2"/>
    </row>
    <row r="33" spans="1:12" ht="57" x14ac:dyDescent="0.25">
      <c r="A33" s="4" t="s">
        <v>36</v>
      </c>
      <c r="B33" s="4" t="s">
        <v>82</v>
      </c>
      <c r="C33" s="4" t="s">
        <v>9</v>
      </c>
      <c r="D33" s="4" t="s">
        <v>10</v>
      </c>
      <c r="E33" s="5">
        <v>85</v>
      </c>
      <c r="F33" s="5">
        <v>85</v>
      </c>
      <c r="G33" s="17">
        <v>0</v>
      </c>
      <c r="H33" s="6" t="s">
        <v>92</v>
      </c>
      <c r="I33" s="4" t="s">
        <v>72</v>
      </c>
      <c r="L33" s="2"/>
    </row>
    <row r="34" spans="1:12" ht="99.75" x14ac:dyDescent="0.25">
      <c r="A34" s="4" t="s">
        <v>36</v>
      </c>
      <c r="B34" s="4" t="s">
        <v>83</v>
      </c>
      <c r="C34" s="4" t="s">
        <v>9</v>
      </c>
      <c r="D34" s="4" t="s">
        <v>10</v>
      </c>
      <c r="E34" s="9">
        <v>70</v>
      </c>
      <c r="F34" s="9">
        <v>63</v>
      </c>
      <c r="G34" s="17">
        <v>-10</v>
      </c>
      <c r="H34" s="6" t="s">
        <v>71</v>
      </c>
      <c r="I34" s="4" t="s">
        <v>203</v>
      </c>
      <c r="L34" s="2" t="str">
        <f t="shared" si="1"/>
        <v>Target not achieved - more than 5% variance</v>
      </c>
    </row>
    <row r="35" spans="1:12" ht="42.75" x14ac:dyDescent="0.25">
      <c r="A35" s="4" t="s">
        <v>36</v>
      </c>
      <c r="B35" s="4" t="s">
        <v>119</v>
      </c>
      <c r="C35" s="4" t="s">
        <v>9</v>
      </c>
      <c r="D35" s="4" t="s">
        <v>10</v>
      </c>
      <c r="E35" s="9">
        <v>20</v>
      </c>
      <c r="F35" s="9">
        <v>20</v>
      </c>
      <c r="G35" s="17">
        <v>0</v>
      </c>
      <c r="H35" s="6" t="s">
        <v>92</v>
      </c>
      <c r="I35" s="4" t="s">
        <v>204</v>
      </c>
    </row>
    <row r="36" spans="1:12" ht="57" x14ac:dyDescent="0.25">
      <c r="A36" s="4" t="s">
        <v>36</v>
      </c>
      <c r="B36" s="4" t="s">
        <v>35</v>
      </c>
      <c r="C36" s="4" t="s">
        <v>13</v>
      </c>
      <c r="D36" s="4" t="s">
        <v>90</v>
      </c>
      <c r="E36" s="9">
        <v>4845.1000000000004</v>
      </c>
      <c r="F36" s="9">
        <v>4882</v>
      </c>
      <c r="G36" s="17">
        <v>0.8</v>
      </c>
      <c r="H36" s="6" t="s">
        <v>73</v>
      </c>
      <c r="I36" s="4"/>
    </row>
    <row r="41" spans="1:12" x14ac:dyDescent="0.25">
      <c r="G41" s="15"/>
    </row>
    <row r="45" spans="1:12" x14ac:dyDescent="0.25">
      <c r="G45" s="15"/>
    </row>
    <row r="54" spans="12:12" x14ac:dyDescent="0.25">
      <c r="L54" s="3" t="s">
        <v>66</v>
      </c>
    </row>
    <row r="56" spans="12:12" x14ac:dyDescent="0.25">
      <c r="L56" t="s">
        <v>67</v>
      </c>
    </row>
    <row r="57" spans="12:12" x14ac:dyDescent="0.25">
      <c r="L57" t="s">
        <v>4</v>
      </c>
    </row>
    <row r="58" spans="12:12" x14ac:dyDescent="0.25">
      <c r="L58" t="s">
        <v>14</v>
      </c>
    </row>
    <row r="59" spans="12:12" x14ac:dyDescent="0.25">
      <c r="L59" t="s">
        <v>19</v>
      </c>
    </row>
    <row r="60" spans="12:12" x14ac:dyDescent="0.25">
      <c r="L60" t="s">
        <v>36</v>
      </c>
    </row>
    <row r="61" spans="12:12" x14ac:dyDescent="0.25">
      <c r="L61" t="s">
        <v>61</v>
      </c>
    </row>
    <row r="62" spans="12:12" x14ac:dyDescent="0.25">
      <c r="L62" t="s">
        <v>62</v>
      </c>
    </row>
    <row r="63" spans="12:12" x14ac:dyDescent="0.25">
      <c r="L63" t="s">
        <v>63</v>
      </c>
    </row>
    <row r="65" spans="12:12" x14ac:dyDescent="0.25">
      <c r="L65" t="s">
        <v>13</v>
      </c>
    </row>
  </sheetData>
  <autoFilter ref="A1:M45" xr:uid="{00000000-0009-0000-0000-000003000000}"/>
  <conditionalFormatting sqref="E2:G2 G19:G36 E11:F36 G11:G14 E6:G9 H8">
    <cfRule type="expression" dxfId="129" priority="181">
      <formula>$L2="N"</formula>
    </cfRule>
    <cfRule type="expression" dxfId="128" priority="182">
      <formula>$L2="Y"</formula>
    </cfRule>
  </conditionalFormatting>
  <conditionalFormatting sqref="H2:H4">
    <cfRule type="expression" dxfId="127" priority="107">
      <formula>$L2="N"</formula>
    </cfRule>
    <cfRule type="expression" dxfId="126" priority="108">
      <formula>$L2="Y"</formula>
    </cfRule>
  </conditionalFormatting>
  <conditionalFormatting sqref="H5">
    <cfRule type="expression" dxfId="125" priority="101">
      <formula>$L5="N"</formula>
    </cfRule>
    <cfRule type="expression" dxfId="124" priority="102">
      <formula>$L5="Y"</formula>
    </cfRule>
  </conditionalFormatting>
  <conditionalFormatting sqref="H14">
    <cfRule type="expression" dxfId="123" priority="85">
      <formula>$L14="N"</formula>
    </cfRule>
    <cfRule type="expression" dxfId="122" priority="86">
      <formula>$L14="Y"</formula>
    </cfRule>
  </conditionalFormatting>
  <conditionalFormatting sqref="H13">
    <cfRule type="expression" dxfId="121" priority="87">
      <formula>$L13="N"</formula>
    </cfRule>
    <cfRule type="expression" dxfId="120" priority="88">
      <formula>$L13="Y"</formula>
    </cfRule>
  </conditionalFormatting>
  <conditionalFormatting sqref="H32">
    <cfRule type="expression" dxfId="119" priority="49">
      <formula>$L32="N"</formula>
    </cfRule>
    <cfRule type="expression" dxfId="118" priority="50">
      <formula>$L32="Y"</formula>
    </cfRule>
  </conditionalFormatting>
  <conditionalFormatting sqref="H29">
    <cfRule type="expression" dxfId="117" priority="55">
      <formula>$L29="N"</formula>
    </cfRule>
    <cfRule type="expression" dxfId="116" priority="56">
      <formula>$L29="Y"</formula>
    </cfRule>
  </conditionalFormatting>
  <conditionalFormatting sqref="H33">
    <cfRule type="expression" dxfId="115" priority="47">
      <formula>$L33="N"</formula>
    </cfRule>
    <cfRule type="expression" dxfId="114" priority="48">
      <formula>$L33="Y"</formula>
    </cfRule>
  </conditionalFormatting>
  <conditionalFormatting sqref="H35">
    <cfRule type="expression" dxfId="113" priority="45">
      <formula>$L35="N"</formula>
    </cfRule>
    <cfRule type="expression" dxfId="112" priority="46">
      <formula>$L35="Y"</formula>
    </cfRule>
  </conditionalFormatting>
  <conditionalFormatting sqref="E3:G5">
    <cfRule type="expression" dxfId="111" priority="43">
      <formula>$L3="N"</formula>
    </cfRule>
    <cfRule type="expression" dxfId="110" priority="44">
      <formula>$L3="Y"</formula>
    </cfRule>
  </conditionalFormatting>
  <conditionalFormatting sqref="H11">
    <cfRule type="expression" dxfId="109" priority="41">
      <formula>$L11="N"</formula>
    </cfRule>
    <cfRule type="expression" dxfId="108" priority="42">
      <formula>$L11="Y"</formula>
    </cfRule>
  </conditionalFormatting>
  <conditionalFormatting sqref="H12">
    <cfRule type="expression" dxfId="107" priority="39">
      <formula>$L12="N"</formula>
    </cfRule>
    <cfRule type="expression" dxfId="106" priority="40">
      <formula>$L12="Y"</formula>
    </cfRule>
  </conditionalFormatting>
  <conditionalFormatting sqref="H18:H21">
    <cfRule type="expression" dxfId="105" priority="37">
      <formula>$L18="N"</formula>
    </cfRule>
    <cfRule type="expression" dxfId="104" priority="38">
      <formula>$L18="Y"</formula>
    </cfRule>
  </conditionalFormatting>
  <conditionalFormatting sqref="H24:H25">
    <cfRule type="expression" dxfId="103" priority="35">
      <formula>$L24="N"</formula>
    </cfRule>
    <cfRule type="expression" dxfId="102" priority="36">
      <formula>$L24="Y"</formula>
    </cfRule>
  </conditionalFormatting>
  <conditionalFormatting sqref="H30">
    <cfRule type="expression" dxfId="101" priority="33">
      <formula>$L30="N"</formula>
    </cfRule>
    <cfRule type="expression" dxfId="100" priority="34">
      <formula>$L30="Y"</formula>
    </cfRule>
  </conditionalFormatting>
  <conditionalFormatting sqref="H6">
    <cfRule type="expression" dxfId="99" priority="31">
      <formula>$L6="N"</formula>
    </cfRule>
    <cfRule type="expression" dxfId="98" priority="32">
      <formula>$L6="Y"</formula>
    </cfRule>
  </conditionalFormatting>
  <conditionalFormatting sqref="H7">
    <cfRule type="expression" dxfId="97" priority="29">
      <formula>$L7="N"</formula>
    </cfRule>
    <cfRule type="expression" dxfId="96" priority="30">
      <formula>$L7="Y"</formula>
    </cfRule>
  </conditionalFormatting>
  <conditionalFormatting sqref="H9:H10">
    <cfRule type="expression" dxfId="95" priority="25">
      <formula>$L9="N"</formula>
    </cfRule>
    <cfRule type="expression" dxfId="94" priority="26">
      <formula>$L9="Y"</formula>
    </cfRule>
  </conditionalFormatting>
  <conditionalFormatting sqref="E10:G10">
    <cfRule type="expression" dxfId="93" priority="23">
      <formula>$L10="N"</formula>
    </cfRule>
    <cfRule type="expression" dxfId="92" priority="24">
      <formula>$L10="Y"</formula>
    </cfRule>
  </conditionalFormatting>
  <conditionalFormatting sqref="H15">
    <cfRule type="expression" dxfId="91" priority="21">
      <formula>$L15="N"</formula>
    </cfRule>
    <cfRule type="expression" dxfId="90" priority="22">
      <formula>$L15="Y"</formula>
    </cfRule>
  </conditionalFormatting>
  <conditionalFormatting sqref="H16">
    <cfRule type="expression" dxfId="89" priority="19">
      <formula>$L16="N"</formula>
    </cfRule>
    <cfRule type="expression" dxfId="88" priority="20">
      <formula>$L16="Y"</formula>
    </cfRule>
  </conditionalFormatting>
  <conditionalFormatting sqref="H17">
    <cfRule type="expression" dxfId="87" priority="17">
      <formula>$L17="N"</formula>
    </cfRule>
    <cfRule type="expression" dxfId="86" priority="18">
      <formula>$L17="Y"</formula>
    </cfRule>
  </conditionalFormatting>
  <conditionalFormatting sqref="H22">
    <cfRule type="expression" dxfId="85" priority="15">
      <formula>$L22="N"</formula>
    </cfRule>
    <cfRule type="expression" dxfId="84" priority="16">
      <formula>$L22="Y"</formula>
    </cfRule>
  </conditionalFormatting>
  <conditionalFormatting sqref="H23">
    <cfRule type="expression" dxfId="83" priority="13">
      <formula>$L23="N"</formula>
    </cfRule>
    <cfRule type="expression" dxfId="82" priority="14">
      <formula>$L23="Y"</formula>
    </cfRule>
  </conditionalFormatting>
  <conditionalFormatting sqref="H26">
    <cfRule type="expression" dxfId="81" priority="11">
      <formula>$L26="N"</formula>
    </cfRule>
    <cfRule type="expression" dxfId="80" priority="12">
      <formula>$L26="Y"</formula>
    </cfRule>
  </conditionalFormatting>
  <conditionalFormatting sqref="H27">
    <cfRule type="expression" dxfId="79" priority="9">
      <formula>$L27="N"</formula>
    </cfRule>
    <cfRule type="expression" dxfId="78" priority="10">
      <formula>$L27="Y"</formula>
    </cfRule>
  </conditionalFormatting>
  <conditionalFormatting sqref="H28">
    <cfRule type="expression" dxfId="77" priority="7">
      <formula>$L28="N"</formula>
    </cfRule>
    <cfRule type="expression" dxfId="76" priority="8">
      <formula>$L28="Y"</formula>
    </cfRule>
  </conditionalFormatting>
  <conditionalFormatting sqref="H31">
    <cfRule type="expression" dxfId="75" priority="5">
      <formula>$L31="N"</formula>
    </cfRule>
    <cfRule type="expression" dxfId="74" priority="6">
      <formula>$L31="Y"</formula>
    </cfRule>
  </conditionalFormatting>
  <conditionalFormatting sqref="H34">
    <cfRule type="expression" dxfId="73" priority="3">
      <formula>$L34="N"</formula>
    </cfRule>
    <cfRule type="expression" dxfId="72" priority="4">
      <formula>$L34="Y"</formula>
    </cfRule>
  </conditionalFormatting>
  <conditionalFormatting sqref="H36">
    <cfRule type="expression" dxfId="71" priority="1">
      <formula>$L36="N"</formula>
    </cfRule>
    <cfRule type="expression" dxfId="70" priority="2">
      <formula>$L36="Y"</formula>
    </cfRule>
  </conditionalFormatting>
  <pageMargins left="0.70866141732283472" right="0.70866141732283472" top="0.74803149606299213" bottom="0.74803149606299213" header="0.31496062992125984" footer="0.31496062992125984"/>
  <pageSetup paperSize="9" scale="72" fitToHeight="0" orientation="landscape" r:id="rId1"/>
  <headerFooter>
    <oddHeader>&amp;C2016-17 OUTPUT PERFORMANCE AGAINST TARGETS</oddHeader>
    <oddFooter>&amp;LDET Output Performance Report&amp;CCabinet-in-Confidence&amp;R&amp;P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7"/>
  <sheetViews>
    <sheetView zoomScale="70" zoomScaleNormal="70" workbookViewId="0">
      <pane xSplit="2" ySplit="1" topLeftCell="E15" activePane="bottomRight" state="frozen"/>
      <selection pane="topRight"/>
      <selection pane="bottomLeft"/>
      <selection pane="bottomRight" activeCell="I17" sqref="I17"/>
    </sheetView>
  </sheetViews>
  <sheetFormatPr defaultRowHeight="15" x14ac:dyDescent="0.25"/>
  <cols>
    <col min="1" max="1" width="19.28515625" customWidth="1"/>
    <col min="2" max="2" width="38.140625" customWidth="1"/>
    <col min="3" max="6" width="14.140625" customWidth="1"/>
    <col min="7" max="7" width="14.140625" style="16" customWidth="1"/>
    <col min="8" max="8" width="14.140625" customWidth="1"/>
    <col min="9" max="9" width="46.85546875" customWidth="1"/>
    <col min="10" max="11" width="9.140625" customWidth="1"/>
    <col min="12" max="13" width="9.140625" hidden="1" customWidth="1"/>
  </cols>
  <sheetData>
    <row r="1" spans="1:13" ht="24.75" thickBot="1" x14ac:dyDescent="0.3">
      <c r="A1" s="10" t="s">
        <v>87</v>
      </c>
      <c r="B1" s="10" t="s">
        <v>85</v>
      </c>
      <c r="C1" s="11" t="s">
        <v>0</v>
      </c>
      <c r="D1" s="11" t="s">
        <v>1</v>
      </c>
      <c r="E1" s="12" t="s">
        <v>205</v>
      </c>
      <c r="F1" s="12" t="s">
        <v>206</v>
      </c>
      <c r="G1" s="13" t="s">
        <v>86</v>
      </c>
      <c r="H1" s="12" t="s">
        <v>68</v>
      </c>
      <c r="I1" s="12" t="s">
        <v>69</v>
      </c>
      <c r="L1" s="1" t="s">
        <v>2</v>
      </c>
      <c r="M1" s="1" t="s">
        <v>3</v>
      </c>
    </row>
    <row r="2" spans="1:13" ht="57" x14ac:dyDescent="0.25">
      <c r="A2" s="4" t="s">
        <v>123</v>
      </c>
      <c r="B2" s="4" t="s">
        <v>124</v>
      </c>
      <c r="C2" s="4" t="s">
        <v>5</v>
      </c>
      <c r="D2" s="4" t="s">
        <v>6</v>
      </c>
      <c r="E2" s="7">
        <v>317500</v>
      </c>
      <c r="F2" s="7">
        <v>329105</v>
      </c>
      <c r="G2" s="17">
        <v>3.7</v>
      </c>
      <c r="H2" s="6" t="s">
        <v>92</v>
      </c>
      <c r="I2" s="4" t="s">
        <v>72</v>
      </c>
      <c r="L2" s="2" t="str">
        <f>H2</f>
        <v>Target achieved</v>
      </c>
    </row>
    <row r="3" spans="1:13" ht="71.25" x14ac:dyDescent="0.25">
      <c r="A3" s="4" t="s">
        <v>123</v>
      </c>
      <c r="B3" s="4" t="s">
        <v>125</v>
      </c>
      <c r="C3" s="4" t="s">
        <v>5</v>
      </c>
      <c r="D3" s="4" t="s">
        <v>6</v>
      </c>
      <c r="E3" s="7">
        <v>145000</v>
      </c>
      <c r="F3" s="7">
        <v>154828</v>
      </c>
      <c r="G3" s="17">
        <v>6.8</v>
      </c>
      <c r="H3" s="6" t="s">
        <v>92</v>
      </c>
      <c r="I3" s="4" t="s">
        <v>223</v>
      </c>
      <c r="L3" s="2" t="str">
        <f t="shared" ref="L3:L16" si="0">H3</f>
        <v>Target achieved</v>
      </c>
    </row>
    <row r="4" spans="1:13" ht="71.25" x14ac:dyDescent="0.25">
      <c r="A4" s="4" t="s">
        <v>123</v>
      </c>
      <c r="B4" s="4" t="s">
        <v>126</v>
      </c>
      <c r="C4" s="4" t="s">
        <v>5</v>
      </c>
      <c r="D4" s="4" t="s">
        <v>6</v>
      </c>
      <c r="E4" s="7">
        <v>45000</v>
      </c>
      <c r="F4" s="7">
        <v>51558</v>
      </c>
      <c r="G4" s="17">
        <v>14.6</v>
      </c>
      <c r="H4" s="6" t="s">
        <v>92</v>
      </c>
      <c r="I4" s="4" t="s">
        <v>224</v>
      </c>
      <c r="L4" s="2" t="str">
        <f t="shared" si="0"/>
        <v>Target achieved</v>
      </c>
    </row>
    <row r="5" spans="1:13" ht="99.75" x14ac:dyDescent="0.25">
      <c r="A5" s="4" t="s">
        <v>123</v>
      </c>
      <c r="B5" s="4" t="s">
        <v>207</v>
      </c>
      <c r="C5" s="4" t="s">
        <v>5</v>
      </c>
      <c r="D5" s="4" t="s">
        <v>6</v>
      </c>
      <c r="E5" s="7">
        <v>190000</v>
      </c>
      <c r="F5" s="7">
        <v>170333</v>
      </c>
      <c r="G5" s="17">
        <v>-10.4</v>
      </c>
      <c r="H5" s="6" t="s">
        <v>71</v>
      </c>
      <c r="I5" s="4" t="s">
        <v>225</v>
      </c>
      <c r="L5" s="2" t="str">
        <f t="shared" si="0"/>
        <v>Target not achieved - more than 5% variance</v>
      </c>
    </row>
    <row r="6" spans="1:13" ht="57" x14ac:dyDescent="0.25">
      <c r="A6" s="4" t="s">
        <v>123</v>
      </c>
      <c r="B6" s="4" t="s">
        <v>127</v>
      </c>
      <c r="C6" s="4" t="s">
        <v>5</v>
      </c>
      <c r="D6" s="4" t="s">
        <v>6</v>
      </c>
      <c r="E6" s="5">
        <v>9</v>
      </c>
      <c r="F6" s="5">
        <v>9</v>
      </c>
      <c r="G6" s="17">
        <v>0</v>
      </c>
      <c r="H6" s="6" t="s">
        <v>92</v>
      </c>
      <c r="I6" s="4"/>
      <c r="L6" s="2" t="str">
        <f t="shared" si="0"/>
        <v>Target achieved</v>
      </c>
    </row>
    <row r="7" spans="1:13" ht="57" x14ac:dyDescent="0.25">
      <c r="A7" s="4" t="s">
        <v>123</v>
      </c>
      <c r="B7" s="4" t="s">
        <v>128</v>
      </c>
      <c r="C7" s="4" t="s">
        <v>5</v>
      </c>
      <c r="D7" s="4" t="s">
        <v>6</v>
      </c>
      <c r="E7" s="7">
        <v>49900</v>
      </c>
      <c r="F7" s="7">
        <v>48955</v>
      </c>
      <c r="G7" s="17">
        <v>-1.9</v>
      </c>
      <c r="H7" s="6" t="s">
        <v>73</v>
      </c>
      <c r="I7" s="4" t="s">
        <v>74</v>
      </c>
      <c r="L7" s="2"/>
    </row>
    <row r="8" spans="1:13" ht="99.75" x14ac:dyDescent="0.25">
      <c r="A8" s="4" t="s">
        <v>123</v>
      </c>
      <c r="B8" s="4" t="s">
        <v>129</v>
      </c>
      <c r="C8" s="4" t="s">
        <v>5</v>
      </c>
      <c r="D8" s="4" t="s">
        <v>10</v>
      </c>
      <c r="E8" s="7">
        <v>83</v>
      </c>
      <c r="F8" s="7">
        <v>88.8</v>
      </c>
      <c r="G8" s="17">
        <v>7</v>
      </c>
      <c r="H8" s="6" t="s">
        <v>92</v>
      </c>
      <c r="I8" s="4" t="s">
        <v>226</v>
      </c>
      <c r="L8" s="2"/>
    </row>
    <row r="9" spans="1:13" ht="57" x14ac:dyDescent="0.25">
      <c r="A9" s="4" t="s">
        <v>123</v>
      </c>
      <c r="B9" s="4" t="s">
        <v>130</v>
      </c>
      <c r="C9" s="4" t="s">
        <v>5</v>
      </c>
      <c r="D9" s="4" t="s">
        <v>6</v>
      </c>
      <c r="E9" s="7">
        <v>81300</v>
      </c>
      <c r="F9" s="7">
        <v>84769</v>
      </c>
      <c r="G9" s="17">
        <v>4.3</v>
      </c>
      <c r="H9" s="6" t="s">
        <v>92</v>
      </c>
      <c r="I9" s="4" t="s">
        <v>74</v>
      </c>
      <c r="L9" s="2"/>
    </row>
    <row r="10" spans="1:13" ht="57" x14ac:dyDescent="0.25">
      <c r="A10" s="4" t="s">
        <v>123</v>
      </c>
      <c r="B10" s="4" t="s">
        <v>131</v>
      </c>
      <c r="C10" s="4" t="s">
        <v>5</v>
      </c>
      <c r="D10" s="4" t="s">
        <v>6</v>
      </c>
      <c r="E10" s="7">
        <v>58000</v>
      </c>
      <c r="F10" s="7">
        <v>57987</v>
      </c>
      <c r="G10" s="17">
        <v>0</v>
      </c>
      <c r="H10" s="6" t="s">
        <v>73</v>
      </c>
      <c r="I10" s="4" t="s">
        <v>74</v>
      </c>
      <c r="L10" s="2"/>
    </row>
    <row r="11" spans="1:13" ht="57" x14ac:dyDescent="0.25">
      <c r="A11" s="4" t="s">
        <v>123</v>
      </c>
      <c r="B11" s="4" t="s">
        <v>208</v>
      </c>
      <c r="C11" s="4" t="s">
        <v>5</v>
      </c>
      <c r="D11" s="4" t="s">
        <v>6</v>
      </c>
      <c r="E11" s="7">
        <v>67500</v>
      </c>
      <c r="F11" s="7">
        <v>68373</v>
      </c>
      <c r="G11" s="17">
        <v>1.3</v>
      </c>
      <c r="H11" s="6" t="s">
        <v>92</v>
      </c>
      <c r="I11" s="4" t="s">
        <v>74</v>
      </c>
      <c r="L11" s="2" t="str">
        <f t="shared" si="0"/>
        <v>Target achieved</v>
      </c>
    </row>
    <row r="12" spans="1:13" ht="71.25" x14ac:dyDescent="0.25">
      <c r="A12" s="4" t="s">
        <v>123</v>
      </c>
      <c r="B12" s="4" t="s">
        <v>132</v>
      </c>
      <c r="C12" s="4" t="s">
        <v>9</v>
      </c>
      <c r="D12" s="4" t="s">
        <v>10</v>
      </c>
      <c r="E12" s="5">
        <v>77.599999999999994</v>
      </c>
      <c r="F12" s="5">
        <v>78.5</v>
      </c>
      <c r="G12" s="17">
        <v>1.2</v>
      </c>
      <c r="H12" s="6" t="s">
        <v>92</v>
      </c>
      <c r="I12" s="4" t="s">
        <v>227</v>
      </c>
      <c r="L12" s="2"/>
    </row>
    <row r="13" spans="1:13" ht="57" x14ac:dyDescent="0.25">
      <c r="A13" s="4" t="s">
        <v>123</v>
      </c>
      <c r="B13" s="4" t="s">
        <v>133</v>
      </c>
      <c r="C13" s="4" t="s">
        <v>9</v>
      </c>
      <c r="D13" s="4" t="s">
        <v>10</v>
      </c>
      <c r="E13" s="5">
        <v>84.6</v>
      </c>
      <c r="F13" s="5">
        <v>85.3</v>
      </c>
      <c r="G13" s="17">
        <v>0.8</v>
      </c>
      <c r="H13" s="6" t="s">
        <v>92</v>
      </c>
      <c r="I13" s="4" t="s">
        <v>228</v>
      </c>
      <c r="L13" s="2" t="str">
        <f t="shared" si="0"/>
        <v>Target achieved</v>
      </c>
    </row>
    <row r="14" spans="1:13" ht="57" x14ac:dyDescent="0.25">
      <c r="A14" s="4" t="s">
        <v>123</v>
      </c>
      <c r="B14" s="4" t="s">
        <v>134</v>
      </c>
      <c r="C14" s="4" t="s">
        <v>9</v>
      </c>
      <c r="D14" s="4" t="s">
        <v>10</v>
      </c>
      <c r="E14" s="5">
        <v>51.8</v>
      </c>
      <c r="F14" s="5">
        <v>50.1</v>
      </c>
      <c r="G14" s="17">
        <v>-3.3</v>
      </c>
      <c r="H14" s="6" t="s">
        <v>73</v>
      </c>
      <c r="I14" s="4" t="s">
        <v>228</v>
      </c>
      <c r="L14" s="2" t="str">
        <f t="shared" si="0"/>
        <v>Target not achieved - less than 5% variance</v>
      </c>
    </row>
    <row r="15" spans="1:13" ht="57" x14ac:dyDescent="0.25">
      <c r="A15" s="4" t="s">
        <v>123</v>
      </c>
      <c r="B15" s="4" t="s">
        <v>135</v>
      </c>
      <c r="C15" s="4" t="s">
        <v>9</v>
      </c>
      <c r="D15" s="4" t="s">
        <v>10</v>
      </c>
      <c r="E15" s="7">
        <v>83.4</v>
      </c>
      <c r="F15" s="7">
        <v>83.5</v>
      </c>
      <c r="G15" s="17">
        <v>0.1</v>
      </c>
      <c r="H15" s="6" t="s">
        <v>92</v>
      </c>
      <c r="I15" s="4" t="s">
        <v>228</v>
      </c>
      <c r="L15" s="2"/>
    </row>
    <row r="16" spans="1:13" ht="128.25" x14ac:dyDescent="0.25">
      <c r="A16" s="4" t="s">
        <v>123</v>
      </c>
      <c r="B16" s="4" t="s">
        <v>209</v>
      </c>
      <c r="C16" s="4" t="s">
        <v>9</v>
      </c>
      <c r="D16" s="4" t="s">
        <v>10</v>
      </c>
      <c r="E16" s="9">
        <v>46.3</v>
      </c>
      <c r="F16" s="9">
        <v>53.3</v>
      </c>
      <c r="G16" s="17">
        <v>15.1</v>
      </c>
      <c r="H16" s="6" t="s">
        <v>92</v>
      </c>
      <c r="I16" s="4" t="s">
        <v>229</v>
      </c>
      <c r="L16" s="2" t="str">
        <f t="shared" si="0"/>
        <v>Target achieved</v>
      </c>
    </row>
    <row r="17" spans="1:9" ht="57" x14ac:dyDescent="0.25">
      <c r="A17" s="4" t="s">
        <v>123</v>
      </c>
      <c r="B17" s="4" t="s">
        <v>35</v>
      </c>
      <c r="C17" s="4" t="s">
        <v>13</v>
      </c>
      <c r="D17" s="4" t="s">
        <v>90</v>
      </c>
      <c r="E17" s="9">
        <v>2449.6</v>
      </c>
      <c r="F17" s="9">
        <v>2403.1</v>
      </c>
      <c r="G17" s="17">
        <v>-1.9</v>
      </c>
      <c r="H17" s="6" t="s">
        <v>92</v>
      </c>
      <c r="I17" s="4"/>
    </row>
    <row r="23" spans="1:9" x14ac:dyDescent="0.25">
      <c r="G23" s="15"/>
    </row>
    <row r="27" spans="1:9" x14ac:dyDescent="0.25">
      <c r="G27" s="15"/>
    </row>
    <row r="36" spans="12:12" x14ac:dyDescent="0.25">
      <c r="L36" s="3" t="s">
        <v>66</v>
      </c>
    </row>
    <row r="38" spans="12:12" x14ac:dyDescent="0.25">
      <c r="L38" t="s">
        <v>67</v>
      </c>
    </row>
    <row r="39" spans="12:12" x14ac:dyDescent="0.25">
      <c r="L39" t="s">
        <v>4</v>
      </c>
    </row>
    <row r="40" spans="12:12" x14ac:dyDescent="0.25">
      <c r="L40" t="s">
        <v>14</v>
      </c>
    </row>
    <row r="41" spans="12:12" x14ac:dyDescent="0.25">
      <c r="L41" t="s">
        <v>19</v>
      </c>
    </row>
    <row r="42" spans="12:12" x14ac:dyDescent="0.25">
      <c r="L42" t="s">
        <v>36</v>
      </c>
    </row>
    <row r="43" spans="12:12" x14ac:dyDescent="0.25">
      <c r="L43" t="s">
        <v>61</v>
      </c>
    </row>
    <row r="44" spans="12:12" x14ac:dyDescent="0.25">
      <c r="L44" t="s">
        <v>62</v>
      </c>
    </row>
    <row r="45" spans="12:12" x14ac:dyDescent="0.25">
      <c r="L45" t="s">
        <v>63</v>
      </c>
    </row>
    <row r="47" spans="12:12" x14ac:dyDescent="0.25">
      <c r="L47" t="s">
        <v>13</v>
      </c>
    </row>
  </sheetData>
  <autoFilter ref="A1:M27" xr:uid="{00000000-0009-0000-0000-000004000000}"/>
  <conditionalFormatting sqref="E2:G17">
    <cfRule type="expression" dxfId="69" priority="107">
      <formula>$L2="N"</formula>
    </cfRule>
    <cfRule type="expression" dxfId="68" priority="108">
      <formula>$L2="Y"</formula>
    </cfRule>
  </conditionalFormatting>
  <conditionalFormatting sqref="H4">
    <cfRule type="expression" dxfId="67" priority="45">
      <formula>$L4="N"</formula>
    </cfRule>
    <cfRule type="expression" dxfId="66" priority="46">
      <formula>$L4="Y"</formula>
    </cfRule>
  </conditionalFormatting>
  <conditionalFormatting sqref="H6">
    <cfRule type="expression" dxfId="65" priority="41">
      <formula>$L6="N"</formula>
    </cfRule>
    <cfRule type="expression" dxfId="64" priority="42">
      <formula>$L6="Y"</formula>
    </cfRule>
  </conditionalFormatting>
  <conditionalFormatting sqref="H10">
    <cfRule type="expression" dxfId="63" priority="31">
      <formula>$L10="N"</formula>
    </cfRule>
    <cfRule type="expression" dxfId="62" priority="32">
      <formula>$L10="Y"</formula>
    </cfRule>
  </conditionalFormatting>
  <conditionalFormatting sqref="H11:H15">
    <cfRule type="expression" dxfId="61" priority="29">
      <formula>$L11="N"</formula>
    </cfRule>
    <cfRule type="expression" dxfId="60" priority="30">
      <formula>$L11="Y"</formula>
    </cfRule>
  </conditionalFormatting>
  <conditionalFormatting sqref="H17">
    <cfRule type="expression" dxfId="59" priority="21">
      <formula>$L17="N"</formula>
    </cfRule>
    <cfRule type="expression" dxfId="58" priority="22">
      <formula>$L17="Y"</formula>
    </cfRule>
  </conditionalFormatting>
  <conditionalFormatting sqref="H5">
    <cfRule type="expression" dxfId="57" priority="17">
      <formula>$L5="N"</formula>
    </cfRule>
    <cfRule type="expression" dxfId="56" priority="18">
      <formula>$L5="Y"</formula>
    </cfRule>
  </conditionalFormatting>
  <conditionalFormatting sqref="H7">
    <cfRule type="expression" dxfId="55" priority="11">
      <formula>$L7="N"</formula>
    </cfRule>
    <cfRule type="expression" dxfId="54" priority="12">
      <formula>$L7="Y"</formula>
    </cfRule>
  </conditionalFormatting>
  <conditionalFormatting sqref="H2">
    <cfRule type="expression" dxfId="53" priority="9">
      <formula>$L2="N"</formula>
    </cfRule>
    <cfRule type="expression" dxfId="52" priority="10">
      <formula>$L2="Y"</formula>
    </cfRule>
  </conditionalFormatting>
  <conditionalFormatting sqref="H3">
    <cfRule type="expression" dxfId="51" priority="7">
      <formula>$L3="N"</formula>
    </cfRule>
    <cfRule type="expression" dxfId="50" priority="8">
      <formula>$L3="Y"</formula>
    </cfRule>
  </conditionalFormatting>
  <conditionalFormatting sqref="H8">
    <cfRule type="expression" dxfId="13" priority="5">
      <formula>$L8="N"</formula>
    </cfRule>
    <cfRule type="expression" dxfId="12" priority="6">
      <formula>$L8="Y"</formula>
    </cfRule>
  </conditionalFormatting>
  <conditionalFormatting sqref="H9">
    <cfRule type="expression" dxfId="11" priority="3">
      <formula>$L9="N"</formula>
    </cfRule>
    <cfRule type="expression" dxfId="10" priority="4">
      <formula>$L9="Y"</formula>
    </cfRule>
  </conditionalFormatting>
  <conditionalFormatting sqref="H16">
    <cfRule type="expression" dxfId="9" priority="1">
      <formula>$L16="N"</formula>
    </cfRule>
    <cfRule type="expression" dxfId="8" priority="2">
      <formula>$L16="Y"</formula>
    </cfRule>
  </conditionalFormatting>
  <pageMargins left="0.70866141732283472" right="0.70866141732283472" top="0.74803149606299213" bottom="0.74803149606299213" header="0.31496062992125984" footer="0.31496062992125984"/>
  <pageSetup paperSize="9" scale="72" fitToHeight="0" orientation="landscape" r:id="rId1"/>
  <headerFooter>
    <oddHeader>&amp;C2016-17 OUTPUT PERFORMANCE AGAINST TARGETS</oddHeader>
    <oddFooter>&amp;LDET Output Performance Report&amp;CCabinet-in-Confidence&amp;R&amp;P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43"/>
  <sheetViews>
    <sheetView zoomScale="70" zoomScaleNormal="70" workbookViewId="0">
      <pane xSplit="2" ySplit="1" topLeftCell="E5" activePane="bottomRight" state="frozen"/>
      <selection pane="topRight"/>
      <selection pane="bottomLeft"/>
      <selection pane="bottomRight" activeCell="I11" sqref="I11"/>
    </sheetView>
  </sheetViews>
  <sheetFormatPr defaultRowHeight="15" x14ac:dyDescent="0.25"/>
  <cols>
    <col min="1" max="1" width="19.28515625" customWidth="1"/>
    <col min="2" max="2" width="38.140625" customWidth="1"/>
    <col min="3" max="6" width="14.140625" customWidth="1"/>
    <col min="7" max="7" width="14.140625" style="16" customWidth="1"/>
    <col min="8" max="8" width="14.140625" customWidth="1"/>
    <col min="9" max="9" width="46.85546875" customWidth="1"/>
    <col min="10" max="11" width="9.140625" customWidth="1"/>
    <col min="12" max="13" width="9.140625" hidden="1" customWidth="1"/>
  </cols>
  <sheetData>
    <row r="1" spans="1:13" ht="24.75" thickBot="1" x14ac:dyDescent="0.3">
      <c r="A1" s="10" t="s">
        <v>87</v>
      </c>
      <c r="B1" s="10" t="s">
        <v>85</v>
      </c>
      <c r="C1" s="11" t="s">
        <v>0</v>
      </c>
      <c r="D1" s="11" t="s">
        <v>1</v>
      </c>
      <c r="E1" s="12" t="s">
        <v>205</v>
      </c>
      <c r="F1" s="12" t="s">
        <v>206</v>
      </c>
      <c r="G1" s="13" t="s">
        <v>86</v>
      </c>
      <c r="H1" s="12" t="s">
        <v>68</v>
      </c>
      <c r="I1" s="12" t="s">
        <v>69</v>
      </c>
      <c r="L1" s="1" t="s">
        <v>2</v>
      </c>
      <c r="M1" s="1" t="s">
        <v>3</v>
      </c>
    </row>
    <row r="2" spans="1:13" ht="42.75" x14ac:dyDescent="0.25">
      <c r="A2" s="4" t="s">
        <v>137</v>
      </c>
      <c r="B2" s="4" t="s">
        <v>136</v>
      </c>
      <c r="C2" s="4" t="s">
        <v>5</v>
      </c>
      <c r="D2" s="4" t="s">
        <v>6</v>
      </c>
      <c r="E2" s="5">
        <v>135400</v>
      </c>
      <c r="F2" s="5">
        <v>130346</v>
      </c>
      <c r="G2" s="17">
        <v>-3.7</v>
      </c>
      <c r="H2" s="6" t="s">
        <v>148</v>
      </c>
      <c r="I2" s="4" t="s">
        <v>72</v>
      </c>
      <c r="L2" s="2" t="str">
        <f t="shared" ref="L2:L12" si="0">H2</f>
        <v>Target not achieved - less than 5%</v>
      </c>
    </row>
    <row r="3" spans="1:13" ht="42.75" x14ac:dyDescent="0.25">
      <c r="A3" s="4" t="s">
        <v>137</v>
      </c>
      <c r="B3" s="4" t="s">
        <v>138</v>
      </c>
      <c r="C3" s="4" t="s">
        <v>5</v>
      </c>
      <c r="D3" s="4" t="s">
        <v>6</v>
      </c>
      <c r="E3" s="5">
        <v>91800</v>
      </c>
      <c r="F3" s="5">
        <v>91999</v>
      </c>
      <c r="G3" s="17">
        <v>0.2</v>
      </c>
      <c r="H3" s="6" t="s">
        <v>92</v>
      </c>
      <c r="I3" s="4" t="s">
        <v>72</v>
      </c>
      <c r="L3" s="2" t="str">
        <f t="shared" si="0"/>
        <v>Target achieved</v>
      </c>
    </row>
    <row r="4" spans="1:13" ht="57" x14ac:dyDescent="0.25">
      <c r="A4" s="4" t="s">
        <v>137</v>
      </c>
      <c r="B4" s="4" t="s">
        <v>139</v>
      </c>
      <c r="C4" s="4" t="s">
        <v>5</v>
      </c>
      <c r="D4" s="4" t="s">
        <v>90</v>
      </c>
      <c r="E4" s="5">
        <v>295.5</v>
      </c>
      <c r="F4" s="5">
        <v>353</v>
      </c>
      <c r="G4" s="17">
        <v>19.5</v>
      </c>
      <c r="H4" s="6" t="s">
        <v>149</v>
      </c>
      <c r="I4" s="4" t="s">
        <v>210</v>
      </c>
      <c r="L4" s="2" t="str">
        <f t="shared" si="0"/>
        <v>Target not achieved - more than 5%</v>
      </c>
    </row>
    <row r="5" spans="1:13" ht="42.75" x14ac:dyDescent="0.25">
      <c r="A5" s="4" t="s">
        <v>137</v>
      </c>
      <c r="B5" s="4" t="s">
        <v>140</v>
      </c>
      <c r="C5" s="4" t="s">
        <v>5</v>
      </c>
      <c r="D5" s="4" t="s">
        <v>90</v>
      </c>
      <c r="E5" s="5">
        <v>48.8</v>
      </c>
      <c r="F5" s="5">
        <v>48.8</v>
      </c>
      <c r="G5" s="17">
        <v>0</v>
      </c>
      <c r="H5" s="6" t="s">
        <v>92</v>
      </c>
      <c r="I5" s="4"/>
      <c r="L5" s="2" t="str">
        <f t="shared" si="0"/>
        <v>Target achieved</v>
      </c>
    </row>
    <row r="6" spans="1:13" ht="42.75" x14ac:dyDescent="0.25">
      <c r="A6" s="4" t="s">
        <v>137</v>
      </c>
      <c r="B6" s="4" t="s">
        <v>141</v>
      </c>
      <c r="C6" s="4" t="s">
        <v>5</v>
      </c>
      <c r="D6" s="4" t="s">
        <v>6</v>
      </c>
      <c r="E6" s="7">
        <v>70500</v>
      </c>
      <c r="F6" s="7">
        <v>67360</v>
      </c>
      <c r="G6" s="17">
        <v>-4.5</v>
      </c>
      <c r="H6" s="6" t="s">
        <v>148</v>
      </c>
      <c r="I6" s="4" t="s">
        <v>72</v>
      </c>
      <c r="L6" s="2" t="str">
        <f t="shared" si="0"/>
        <v>Target not achieved - less than 5%</v>
      </c>
    </row>
    <row r="7" spans="1:13" ht="28.5" x14ac:dyDescent="0.25">
      <c r="A7" s="4" t="s">
        <v>137</v>
      </c>
      <c r="B7" s="4" t="s">
        <v>142</v>
      </c>
      <c r="C7" s="4" t="s">
        <v>5</v>
      </c>
      <c r="D7" s="4" t="s">
        <v>6</v>
      </c>
      <c r="E7" s="5">
        <v>8750</v>
      </c>
      <c r="F7" s="5">
        <v>9082</v>
      </c>
      <c r="G7" s="17">
        <v>3.8</v>
      </c>
      <c r="H7" s="6" t="s">
        <v>92</v>
      </c>
      <c r="I7" s="4" t="s">
        <v>72</v>
      </c>
      <c r="L7" s="2" t="str">
        <f t="shared" si="0"/>
        <v>Target achieved</v>
      </c>
    </row>
    <row r="8" spans="1:13" ht="71.25" x14ac:dyDescent="0.25">
      <c r="A8" s="4" t="s">
        <v>137</v>
      </c>
      <c r="B8" s="4" t="s">
        <v>143</v>
      </c>
      <c r="C8" s="4" t="s">
        <v>5</v>
      </c>
      <c r="D8" s="4" t="s">
        <v>6</v>
      </c>
      <c r="E8" s="7">
        <v>27700</v>
      </c>
      <c r="F8" s="7">
        <v>29177</v>
      </c>
      <c r="G8" s="17">
        <v>5.3</v>
      </c>
      <c r="H8" s="6" t="s">
        <v>92</v>
      </c>
      <c r="I8" s="4" t="s">
        <v>230</v>
      </c>
      <c r="L8" s="2" t="str">
        <f t="shared" si="0"/>
        <v>Target achieved</v>
      </c>
    </row>
    <row r="9" spans="1:13" ht="42.75" x14ac:dyDescent="0.25">
      <c r="A9" s="4" t="s">
        <v>137</v>
      </c>
      <c r="B9" s="4" t="s">
        <v>144</v>
      </c>
      <c r="C9" s="4" t="s">
        <v>5</v>
      </c>
      <c r="D9" s="4" t="s">
        <v>6</v>
      </c>
      <c r="E9" s="5">
        <v>198</v>
      </c>
      <c r="F9" s="5">
        <v>197</v>
      </c>
      <c r="G9" s="17">
        <v>-0.5</v>
      </c>
      <c r="H9" s="6" t="s">
        <v>148</v>
      </c>
      <c r="I9" s="4" t="s">
        <v>168</v>
      </c>
      <c r="L9" s="2" t="str">
        <f t="shared" si="0"/>
        <v>Target not achieved - less than 5%</v>
      </c>
    </row>
    <row r="10" spans="1:13" ht="42.75" x14ac:dyDescent="0.25">
      <c r="A10" s="4" t="s">
        <v>137</v>
      </c>
      <c r="B10" s="4" t="s">
        <v>145</v>
      </c>
      <c r="C10" s="4" t="s">
        <v>5</v>
      </c>
      <c r="D10" s="4" t="s">
        <v>6</v>
      </c>
      <c r="E10" s="5">
        <v>799</v>
      </c>
      <c r="F10" s="5">
        <v>798</v>
      </c>
      <c r="G10" s="17">
        <v>-0.1</v>
      </c>
      <c r="H10" s="6" t="s">
        <v>148</v>
      </c>
      <c r="I10" s="4" t="s">
        <v>78</v>
      </c>
      <c r="L10" s="2" t="str">
        <f t="shared" si="0"/>
        <v>Target not achieved - less than 5%</v>
      </c>
    </row>
    <row r="11" spans="1:13" ht="71.25" x14ac:dyDescent="0.25">
      <c r="A11" s="4" t="s">
        <v>137</v>
      </c>
      <c r="B11" s="4" t="s">
        <v>146</v>
      </c>
      <c r="C11" s="4" t="s">
        <v>9</v>
      </c>
      <c r="D11" s="4" t="s">
        <v>10</v>
      </c>
      <c r="E11" s="5">
        <v>80</v>
      </c>
      <c r="F11" s="5">
        <v>70</v>
      </c>
      <c r="G11" s="17">
        <v>-12.5</v>
      </c>
      <c r="H11" s="6" t="s">
        <v>149</v>
      </c>
      <c r="I11" s="4" t="s">
        <v>231</v>
      </c>
      <c r="L11" s="2" t="str">
        <f t="shared" si="0"/>
        <v>Target not achieved - more than 5%</v>
      </c>
    </row>
    <row r="12" spans="1:13" ht="28.5" x14ac:dyDescent="0.25">
      <c r="A12" s="4" t="s">
        <v>137</v>
      </c>
      <c r="B12" s="4" t="s">
        <v>147</v>
      </c>
      <c r="C12" s="4" t="s">
        <v>13</v>
      </c>
      <c r="D12" s="4" t="s">
        <v>90</v>
      </c>
      <c r="E12" s="18">
        <v>1140.8</v>
      </c>
      <c r="F12" s="18">
        <v>1138.2</v>
      </c>
      <c r="G12" s="17">
        <v>-0.2</v>
      </c>
      <c r="H12" s="6" t="s">
        <v>92</v>
      </c>
      <c r="I12" s="4"/>
      <c r="L12" s="2" t="str">
        <f t="shared" si="0"/>
        <v>Target achieved</v>
      </c>
    </row>
    <row r="19" spans="7:12" x14ac:dyDescent="0.25">
      <c r="G19" s="15"/>
    </row>
    <row r="23" spans="7:12" x14ac:dyDescent="0.25">
      <c r="G23" s="15"/>
    </row>
    <row r="32" spans="7:12" x14ac:dyDescent="0.25">
      <c r="L32" s="3" t="s">
        <v>66</v>
      </c>
    </row>
    <row r="34" spans="12:12" x14ac:dyDescent="0.25">
      <c r="L34" t="s">
        <v>67</v>
      </c>
    </row>
    <row r="35" spans="12:12" x14ac:dyDescent="0.25">
      <c r="L35" t="s">
        <v>4</v>
      </c>
    </row>
    <row r="36" spans="12:12" x14ac:dyDescent="0.25">
      <c r="L36" t="s">
        <v>14</v>
      </c>
    </row>
    <row r="37" spans="12:12" x14ac:dyDescent="0.25">
      <c r="L37" t="s">
        <v>19</v>
      </c>
    </row>
    <row r="38" spans="12:12" x14ac:dyDescent="0.25">
      <c r="L38" t="s">
        <v>36</v>
      </c>
    </row>
    <row r="39" spans="12:12" x14ac:dyDescent="0.25">
      <c r="L39" t="s">
        <v>61</v>
      </c>
    </row>
    <row r="40" spans="12:12" x14ac:dyDescent="0.25">
      <c r="L40" t="s">
        <v>62</v>
      </c>
    </row>
    <row r="41" spans="12:12" x14ac:dyDescent="0.25">
      <c r="L41" t="s">
        <v>63</v>
      </c>
    </row>
    <row r="43" spans="12:12" x14ac:dyDescent="0.25">
      <c r="L43" t="s">
        <v>13</v>
      </c>
    </row>
  </sheetData>
  <autoFilter ref="A1:M23" xr:uid="{00000000-0009-0000-0000-000005000000}"/>
  <conditionalFormatting sqref="E12:G12">
    <cfRule type="expression" dxfId="49" priority="81">
      <formula>$L12="N"</formula>
    </cfRule>
    <cfRule type="expression" dxfId="48" priority="82">
      <formula>$L12="Y"</formula>
    </cfRule>
  </conditionalFormatting>
  <conditionalFormatting sqref="H2">
    <cfRule type="expression" dxfId="47" priority="37">
      <formula>$L2="N"</formula>
    </cfRule>
    <cfRule type="expression" dxfId="46" priority="38">
      <formula>$L2="Y"</formula>
    </cfRule>
  </conditionalFormatting>
  <conditionalFormatting sqref="H3">
    <cfRule type="expression" dxfId="45" priority="35">
      <formula>$L3="N"</formula>
    </cfRule>
    <cfRule type="expression" dxfId="44" priority="36">
      <formula>$L3="Y"</formula>
    </cfRule>
  </conditionalFormatting>
  <conditionalFormatting sqref="H4">
    <cfRule type="expression" dxfId="43" priority="33">
      <formula>$L4="N"</formula>
    </cfRule>
    <cfRule type="expression" dxfId="42" priority="34">
      <formula>$L4="Y"</formula>
    </cfRule>
  </conditionalFormatting>
  <conditionalFormatting sqref="H5">
    <cfRule type="expression" dxfId="41" priority="31">
      <formula>$L5="N"</formula>
    </cfRule>
    <cfRule type="expression" dxfId="40" priority="32">
      <formula>$L5="Y"</formula>
    </cfRule>
  </conditionalFormatting>
  <conditionalFormatting sqref="H8">
    <cfRule type="expression" dxfId="37" priority="25">
      <formula>$L8="N"</formula>
    </cfRule>
    <cfRule type="expression" dxfId="36" priority="26">
      <formula>$L8="Y"</formula>
    </cfRule>
  </conditionalFormatting>
  <conditionalFormatting sqref="E2:G11">
    <cfRule type="expression" dxfId="33" priority="15">
      <formula>$L2="N"</formula>
    </cfRule>
    <cfRule type="expression" dxfId="32" priority="16">
      <formula>$L2="Y"</formula>
    </cfRule>
  </conditionalFormatting>
  <conditionalFormatting sqref="H10">
    <cfRule type="expression" dxfId="29" priority="11">
      <formula>$L10="N"</formula>
    </cfRule>
    <cfRule type="expression" dxfId="28" priority="12">
      <formula>$L10="Y"</formula>
    </cfRule>
  </conditionalFormatting>
  <conditionalFormatting sqref="H11">
    <cfRule type="expression" dxfId="27" priority="9">
      <formula>$L11="N"</formula>
    </cfRule>
    <cfRule type="expression" dxfId="26" priority="10">
      <formula>$L11="Y"</formula>
    </cfRule>
  </conditionalFormatting>
  <conditionalFormatting sqref="H6">
    <cfRule type="expression" dxfId="7" priority="7">
      <formula>$L6="N"</formula>
    </cfRule>
    <cfRule type="expression" dxfId="6" priority="8">
      <formula>$L6="Y"</formula>
    </cfRule>
  </conditionalFormatting>
  <conditionalFormatting sqref="H7">
    <cfRule type="expression" dxfId="5" priority="5">
      <formula>$L7="N"</formula>
    </cfRule>
    <cfRule type="expression" dxfId="4" priority="6">
      <formula>$L7="Y"</formula>
    </cfRule>
  </conditionalFormatting>
  <conditionalFormatting sqref="H9">
    <cfRule type="expression" dxfId="3" priority="3">
      <formula>$L9="N"</formula>
    </cfRule>
    <cfRule type="expression" dxfId="2" priority="4">
      <formula>$L9="Y"</formula>
    </cfRule>
  </conditionalFormatting>
  <conditionalFormatting sqref="H12">
    <cfRule type="expression" dxfId="1" priority="1">
      <formula>$L12="N"</formula>
    </cfRule>
    <cfRule type="expression" dxfId="0" priority="2">
      <formula>$L12="Y"</formula>
    </cfRule>
  </conditionalFormatting>
  <pageMargins left="0.70866141732283472" right="0.70866141732283472" top="0.74803149606299213" bottom="0.74803149606299213" header="0.31496062992125984" footer="0.31496062992125984"/>
  <pageSetup paperSize="9" scale="72" fitToHeight="0" orientation="landscape" r:id="rId1"/>
  <headerFooter>
    <oddHeader>&amp;C2016-17 OUTPUT PERFORMANCE AGAINST TARGETS</oddHeader>
    <oddFooter>&amp;LDET Output Performance Report&amp;CCabinet-in-Confidence&amp;R&amp;P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36"/>
  <sheetViews>
    <sheetView tabSelected="1" zoomScale="60" zoomScaleNormal="60" workbookViewId="0">
      <pane xSplit="2" ySplit="1" topLeftCell="C2" activePane="bottomRight" state="frozen"/>
      <selection pane="topRight"/>
      <selection pane="bottomLeft"/>
      <selection pane="bottomRight" activeCell="G5" sqref="G5"/>
    </sheetView>
  </sheetViews>
  <sheetFormatPr defaultRowHeight="15" x14ac:dyDescent="0.25"/>
  <cols>
    <col min="1" max="1" width="19.28515625" customWidth="1"/>
    <col min="2" max="2" width="38.140625" customWidth="1"/>
    <col min="3" max="6" width="14.140625" customWidth="1"/>
    <col min="7" max="7" width="14.140625" style="16" customWidth="1"/>
    <col min="8" max="8" width="14.140625" customWidth="1"/>
    <col min="9" max="9" width="46.85546875" customWidth="1"/>
    <col min="10" max="11" width="9.140625" customWidth="1"/>
    <col min="12" max="13" width="9.140625" hidden="1" customWidth="1"/>
  </cols>
  <sheetData>
    <row r="1" spans="1:13" ht="24.75" thickBot="1" x14ac:dyDescent="0.3">
      <c r="A1" s="10" t="s">
        <v>87</v>
      </c>
      <c r="B1" s="10" t="s">
        <v>85</v>
      </c>
      <c r="C1" s="11" t="s">
        <v>0</v>
      </c>
      <c r="D1" s="11" t="s">
        <v>1</v>
      </c>
      <c r="E1" s="12" t="s">
        <v>152</v>
      </c>
      <c r="F1" s="12" t="s">
        <v>206</v>
      </c>
      <c r="G1" s="13" t="s">
        <v>86</v>
      </c>
      <c r="H1" s="12" t="s">
        <v>68</v>
      </c>
      <c r="I1" s="12" t="s">
        <v>69</v>
      </c>
      <c r="L1" s="1" t="s">
        <v>2</v>
      </c>
      <c r="M1" s="1" t="s">
        <v>3</v>
      </c>
    </row>
    <row r="2" spans="1:13" ht="57" x14ac:dyDescent="0.25">
      <c r="A2" s="4" t="s">
        <v>120</v>
      </c>
      <c r="B2" s="4" t="s">
        <v>64</v>
      </c>
      <c r="C2" s="4" t="s">
        <v>5</v>
      </c>
      <c r="D2" s="4" t="s">
        <v>6</v>
      </c>
      <c r="E2" s="7">
        <v>9000</v>
      </c>
      <c r="F2" s="7">
        <v>8850</v>
      </c>
      <c r="G2" s="14">
        <v>-1.7</v>
      </c>
      <c r="H2" s="6" t="s">
        <v>73</v>
      </c>
      <c r="I2" s="4" t="s">
        <v>72</v>
      </c>
      <c r="L2" s="2" t="str">
        <f t="shared" ref="L2:L5" si="0">H2</f>
        <v>Target not achieved - less than 5% variance</v>
      </c>
    </row>
    <row r="3" spans="1:13" ht="57" x14ac:dyDescent="0.25">
      <c r="A3" s="4" t="s">
        <v>120</v>
      </c>
      <c r="B3" s="4" t="s">
        <v>65</v>
      </c>
      <c r="C3" s="4" t="s">
        <v>5</v>
      </c>
      <c r="D3" s="4" t="s">
        <v>10</v>
      </c>
      <c r="E3" s="5">
        <v>4.4000000000000004</v>
      </c>
      <c r="F3" s="5">
        <v>4.4000000000000004</v>
      </c>
      <c r="G3" s="14">
        <v>0</v>
      </c>
      <c r="H3" s="6" t="s">
        <v>92</v>
      </c>
      <c r="I3" s="4" t="s">
        <v>150</v>
      </c>
      <c r="L3" s="2" t="str">
        <f t="shared" si="0"/>
        <v>Target achieved</v>
      </c>
    </row>
    <row r="4" spans="1:13" ht="171" customHeight="1" x14ac:dyDescent="0.25">
      <c r="A4" s="4" t="s">
        <v>120</v>
      </c>
      <c r="B4" s="4" t="s">
        <v>122</v>
      </c>
      <c r="C4" s="4" t="s">
        <v>9</v>
      </c>
      <c r="D4" s="4" t="s">
        <v>121</v>
      </c>
      <c r="E4" s="5">
        <v>85</v>
      </c>
      <c r="F4" s="5">
        <v>85</v>
      </c>
      <c r="G4" s="14">
        <v>0</v>
      </c>
      <c r="H4" s="6" t="s">
        <v>92</v>
      </c>
      <c r="I4" s="4" t="s">
        <v>150</v>
      </c>
      <c r="L4" s="2" t="str">
        <f t="shared" si="0"/>
        <v>Target achieved</v>
      </c>
    </row>
    <row r="5" spans="1:13" ht="42.75" x14ac:dyDescent="0.25">
      <c r="A5" s="4" t="s">
        <v>120</v>
      </c>
      <c r="B5" s="4" t="s">
        <v>35</v>
      </c>
      <c r="C5" s="4" t="s">
        <v>13</v>
      </c>
      <c r="D5" s="4" t="s">
        <v>90</v>
      </c>
      <c r="E5" s="18">
        <v>1140.8</v>
      </c>
      <c r="F5" s="8">
        <v>1139.0999999999999</v>
      </c>
      <c r="G5" s="14">
        <v>-0.1</v>
      </c>
      <c r="H5" s="6" t="s">
        <v>92</v>
      </c>
      <c r="I5" s="4"/>
      <c r="L5" s="2" t="str">
        <f t="shared" si="0"/>
        <v>Target achieved</v>
      </c>
    </row>
    <row r="12" spans="1:13" x14ac:dyDescent="0.25">
      <c r="G12" s="15"/>
    </row>
    <row r="16" spans="1:13" x14ac:dyDescent="0.25">
      <c r="G16" s="15"/>
    </row>
    <row r="25" spans="12:12" x14ac:dyDescent="0.25">
      <c r="L25" s="3" t="s">
        <v>66</v>
      </c>
    </row>
    <row r="27" spans="12:12" x14ac:dyDescent="0.25">
      <c r="L27" t="s">
        <v>67</v>
      </c>
    </row>
    <row r="28" spans="12:12" x14ac:dyDescent="0.25">
      <c r="L28" t="s">
        <v>4</v>
      </c>
    </row>
    <row r="29" spans="12:12" x14ac:dyDescent="0.25">
      <c r="L29" t="s">
        <v>14</v>
      </c>
    </row>
    <row r="30" spans="12:12" x14ac:dyDescent="0.25">
      <c r="L30" t="s">
        <v>19</v>
      </c>
    </row>
    <row r="31" spans="12:12" x14ac:dyDescent="0.25">
      <c r="L31" t="s">
        <v>36</v>
      </c>
    </row>
    <row r="32" spans="12:12" x14ac:dyDescent="0.25">
      <c r="L32" t="s">
        <v>61</v>
      </c>
    </row>
    <row r="33" spans="12:12" x14ac:dyDescent="0.25">
      <c r="L33" t="s">
        <v>62</v>
      </c>
    </row>
    <row r="34" spans="12:12" x14ac:dyDescent="0.25">
      <c r="L34" t="s">
        <v>63</v>
      </c>
    </row>
    <row r="36" spans="12:12" x14ac:dyDescent="0.25">
      <c r="L36" t="s">
        <v>13</v>
      </c>
    </row>
  </sheetData>
  <autoFilter ref="A1:M16" xr:uid="{00000000-0009-0000-0000-000006000000}"/>
  <conditionalFormatting sqref="G2:G5">
    <cfRule type="expression" dxfId="25" priority="39">
      <formula>$L2="N"</formula>
    </cfRule>
    <cfRule type="expression" dxfId="24" priority="40">
      <formula>$L2="Y"</formula>
    </cfRule>
  </conditionalFormatting>
  <conditionalFormatting sqref="E3:F4">
    <cfRule type="expression" dxfId="23" priority="31">
      <formula>$L3="N"</formula>
    </cfRule>
    <cfRule type="expression" dxfId="22" priority="32">
      <formula>$L3="Y"</formula>
    </cfRule>
  </conditionalFormatting>
  <conditionalFormatting sqref="E5:F5">
    <cfRule type="expression" dxfId="21" priority="23">
      <formula>$L5="N"</formula>
    </cfRule>
    <cfRule type="expression" dxfId="20" priority="24">
      <formula>$L5="Y"</formula>
    </cfRule>
  </conditionalFormatting>
  <conditionalFormatting sqref="E2:F2">
    <cfRule type="expression" dxfId="19" priority="17">
      <formula>$L2="N"</formula>
    </cfRule>
    <cfRule type="expression" dxfId="18" priority="18">
      <formula>$L2="Y"</formula>
    </cfRule>
  </conditionalFormatting>
  <conditionalFormatting sqref="H2">
    <cfRule type="expression" dxfId="17" priority="7">
      <formula>$L2="N"</formula>
    </cfRule>
    <cfRule type="expression" dxfId="16" priority="8">
      <formula>$L2="Y"</formula>
    </cfRule>
  </conditionalFormatting>
  <conditionalFormatting sqref="H3:H5">
    <cfRule type="expression" dxfId="15" priority="1">
      <formula>$L3="N"</formula>
    </cfRule>
    <cfRule type="expression" dxfId="14" priority="2">
      <formula>$L3="Y"</formula>
    </cfRule>
  </conditionalFormatting>
  <pageMargins left="0.70866141732283472" right="0.70866141732283472" top="0.74803149606299213" bottom="0.74803149606299213" header="0.31496062992125984" footer="0.31496062992125984"/>
  <pageSetup paperSize="9" scale="72" fitToHeight="0" orientation="landscape" r:id="rId1"/>
  <headerFooter>
    <oddHeader>&amp;C2016-17 OUTPUT PERFORMANCE AGAINST TARGETS</oddHeader>
    <oddFooter>&amp;LDET Output Performance Report&amp;CCabinet-in-Confidence&amp;R&amp;P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bCM Documents" ma:contentTypeID="0x0101008840106FE30D4F50BC61A726A7CA6E3800A01D47DD30CBB54F95863B7DC80A2CEC" ma:contentTypeVersion="12" ma:contentTypeDescription="WebCM Documents Content Type" ma:contentTypeScope="" ma:versionID="e4139b3a0e7d3d8cb92e2992b6712403">
  <xsd:schema xmlns:xsd="http://www.w3.org/2001/XMLSchema" xmlns:xs="http://www.w3.org/2001/XMLSchema" xmlns:p="http://schemas.microsoft.com/office/2006/metadata/properties" xmlns:ns1="http://schemas.microsoft.com/sharepoint/v3" xmlns:ns2="76b566cd-adb9-46c2-964b-22eba181fd0b" xmlns:ns3="cb9114c1-daad-44dd-acad-30f4246641f2" targetNamespace="http://schemas.microsoft.com/office/2006/metadata/properties" ma:root="true" ma:fieldsID="df9e21a9d9be030ba6d9139b7d031c32" ns1:_="" ns2:_="" ns3:_="">
    <xsd:import namespace="http://schemas.microsoft.com/sharepoint/v3"/>
    <xsd:import namespace="76b566cd-adb9-46c2-964b-22eba181fd0b"/>
    <xsd:import namespace="cb9114c1-daad-44dd-acad-30f4246641f2"/>
    <xsd:element name="properties">
      <xsd:complexType>
        <xsd:sequence>
          <xsd:element name="documentManagement">
            <xsd:complexType>
              <xsd:all>
                <xsd:element ref="ns1:DEECD_Description" minOccurs="0"/>
                <xsd:element ref="ns1:DEECD_Publisher" minOccurs="0"/>
                <xsd:element ref="ns1:DEECD_Keywords" minOccurs="0"/>
                <xsd:element ref="ns1:DEECD_Expired" minOccurs="0"/>
                <xsd:element ref="ns2:PublishingStartDate" minOccurs="0"/>
                <xsd:element ref="ns1:PublishingExpirationDate" minOccurs="0"/>
                <xsd:element ref="ns3:TaxCatchAll" minOccurs="0"/>
                <xsd:element ref="ns2:pfad5814e62747ed9f131defefc62dac" minOccurs="0"/>
                <xsd:element ref="ns2:a319977fc8504e09982f090ae1d7c602" minOccurs="0"/>
                <xsd:element ref="ns2:ofbb8b9a280a423a91cf717fb81349cd" minOccurs="0"/>
                <xsd:element ref="ns2:b1688cb4a3a940449dc8286705012a42" minOccurs="0"/>
                <xsd:element ref="ns2:hyperlink" minOccurs="0"/>
                <xsd:element ref="ns2:hyperlink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EECD_Description" ma:index="2" nillable="true" ma:displayName="Description" ma:description="" ma:internalName="DEECD_Description">
      <xsd:simpleType>
        <xsd:restriction base="dms:Note">
          <xsd:maxLength value="255"/>
        </xsd:restriction>
      </xsd:simpleType>
    </xsd:element>
    <xsd:element name="DEECD_Publisher" ma:index="3" nillable="true" ma:displayName="Publisher" ma:default="Department of Education and Training" ma:internalName="DEECD_Publisher">
      <xsd:simpleType>
        <xsd:restriction base="dms:Text">
          <xsd:maxLength value="255"/>
        </xsd:restriction>
      </xsd:simpleType>
    </xsd:element>
    <xsd:element name="DEECD_Keywords" ma:index="7" nillable="true" ma:displayName="Keywords" ma:internalName="DEECD_Keywords">
      <xsd:simpleType>
        <xsd:restriction base="dms:Note">
          <xsd:maxLength value="255"/>
        </xsd:restriction>
      </xsd:simpleType>
    </xsd:element>
    <xsd:element name="DEECD_Expired" ma:index="8" nillable="true" ma:displayName="Expired" ma:default="0" ma:internalName="DEECD_Expired">
      <xsd:simpleType>
        <xsd:restriction base="dms:Boolean"/>
      </xsd:simpleType>
    </xsd:element>
    <xsd:element name="PublishingExpirationDate" ma:index="10" nillable="true" ma:displayName="Scheduling End Dat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6b566cd-adb9-46c2-964b-22eba181fd0b" elementFormDefault="qualified">
    <xsd:import namespace="http://schemas.microsoft.com/office/2006/documentManagement/types"/>
    <xsd:import namespace="http://schemas.microsoft.com/office/infopath/2007/PartnerControls"/>
    <xsd:element name="PublishingStartDate" ma:index="9" nillable="true" ma:displayName="Scheduling Start Date" ma:internalName="PublishingStartDate">
      <xsd:simpleType>
        <xsd:restriction base="dms:Unknown"/>
      </xsd:simpleType>
    </xsd:element>
    <xsd:element name="pfad5814e62747ed9f131defefc62dac" ma:index="19" nillable="true" ma:taxonomy="true" ma:internalName="pfad5814e62747ed9f131defefc62dac" ma:taxonomyFieldName="DEECD_SubjectCategory" ma:displayName="Subject Category" ma:readOnly="false" ma:fieldId="{9fad5814-e627-47ed-9f13-1defefc62dac}" ma:sspId="272df97b-2740-40bb-9c0d-572a441144cd" ma:termSetId="cc6468fc-15c3-4209-9517-a733b6c80435" ma:anchorId="00000000-0000-0000-0000-000000000000" ma:open="false" ma:isKeyword="false">
      <xsd:complexType>
        <xsd:sequence>
          <xsd:element ref="pc:Terms" minOccurs="0" maxOccurs="1"/>
        </xsd:sequence>
      </xsd:complexType>
    </xsd:element>
    <xsd:element name="a319977fc8504e09982f090ae1d7c602" ma:index="20" nillable="true" ma:taxonomy="true" ma:internalName="a319977fc8504e09982f090ae1d7c602" ma:taxonomyFieldName="DEECD_ItemType" ma:displayName="Item Type" ma:default="101;#Page|eb523acf-a821-456c-a76b-7607578309d7" ma:fieldId="{a319977f-c850-4e09-982f-090ae1d7c602}" ma:sspId="272df97b-2740-40bb-9c0d-572a441144cd" ma:termSetId="87a54e1a-a086-4056-9430-e3def70b5bc0" ma:anchorId="00000000-0000-0000-0000-000000000000" ma:open="false" ma:isKeyword="false">
      <xsd:complexType>
        <xsd:sequence>
          <xsd:element ref="pc:Terms" minOccurs="0" maxOccurs="1"/>
        </xsd:sequence>
      </xsd:complexType>
    </xsd:element>
    <xsd:element name="ofbb8b9a280a423a91cf717fb81349cd" ma:index="21" nillable="true" ma:taxonomy="true" ma:internalName="ofbb8b9a280a423a91cf717fb81349cd" ma:taxonomyFieldName="DEECD_Author" ma:displayName="Author" ma:default="94;#Education|5232e41c-5101-41fe-b638-7d41d1371531" ma:fieldId="{8fbb8b9a-280a-423a-91cf-717fb81349cd}" ma:sspId="272df97b-2740-40bb-9c0d-572a441144cd" ma:termSetId="f9681774-4169-418a-ae49-9bc331f72a4f" ma:anchorId="00000000-0000-0000-0000-000000000000" ma:open="false" ma:isKeyword="false">
      <xsd:complexType>
        <xsd:sequence>
          <xsd:element ref="pc:Terms" minOccurs="0" maxOccurs="1"/>
        </xsd:sequence>
      </xsd:complexType>
    </xsd:element>
    <xsd:element name="b1688cb4a3a940449dc8286705012a42" ma:index="22" nillable="true" ma:taxonomy="true" ma:internalName="b1688cb4a3a940449dc8286705012a42" ma:taxonomyFieldName="DEECD_Audience" ma:displayName="Audience" ma:fieldId="{b1688cb4-a3a9-4044-9dc8-286705012a42}" ma:taxonomyMulti="true" ma:sspId="272df97b-2740-40bb-9c0d-572a441144cd" ma:termSetId="af0be819-ce00-4865-904d-8408c82c2300" ma:anchorId="00000000-0000-0000-0000-000000000000" ma:open="false" ma:isKeyword="false">
      <xsd:complexType>
        <xsd:sequence>
          <xsd:element ref="pc:Terms" minOccurs="0" maxOccurs="1"/>
        </xsd:sequence>
      </xsd:complexType>
    </xsd:element>
    <xsd:element name="hyperlink" ma:index="24" nillable="true" ma:displayName="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element name="hyperlink2" ma:index="25" nillable="true" ma:displayName="hyperlink2" ma:format="Hyperlink" ma:internalName="hyperlink2"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b9114c1-daad-44dd-acad-30f4246641f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7017a8d-dd8f-40f0-bbcf-d0d7f718f6eb}" ma:internalName="TaxCatchAll" ma:showField="CatchAllData" ma:web="cb9114c1-daad-44dd-acad-30f4246641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b9114c1-daad-44dd-acad-30f4246641f2">
      <Value>93</Value>
      <Value>94</Value>
      <Value>107</Value>
    </TaxCatchAll>
    <DEECD_Publisher xmlns="http://schemas.microsoft.com/sharepoint/v3">Department of Education and Training</DEECD_Publisher>
    <a319977fc8504e09982f090ae1d7c602 xmlns="76b566cd-adb9-46c2-964b-22eba181fd0b">
      <Terms xmlns="http://schemas.microsoft.com/office/infopath/2007/PartnerControls">
        <TermInfo xmlns="http://schemas.microsoft.com/office/infopath/2007/PartnerControls">
          <TermName xmlns="http://schemas.microsoft.com/office/infopath/2007/PartnerControls">Report</TermName>
          <TermId xmlns="http://schemas.microsoft.com/office/infopath/2007/PartnerControls">f1e22bdf-3d18-4ee3-a232-8974cf02f396</TermId>
        </TermInfo>
      </Terms>
    </a319977fc8504e09982f090ae1d7c602>
    <DEECD_Expired xmlns="http://schemas.microsoft.com/sharepoint/v3">false</DEECD_Expired>
    <DEECD_Keywords xmlns="http://schemas.microsoft.com/sharepoint/v3" xsi:nil="true"/>
    <PublishingExpirationDate xmlns="http://schemas.microsoft.com/sharepoint/v3" xsi:nil="true"/>
    <DEECD_Description xmlns="http://schemas.microsoft.com/sharepoint/v3">Annual Report</DEECD_Description>
    <b1688cb4a3a940449dc8286705012a42 xmlns="76b566cd-adb9-46c2-964b-22eba181fd0b">
      <Terms xmlns="http://schemas.microsoft.com/office/infopath/2007/PartnerControls">
        <TermInfo xmlns="http://schemas.microsoft.com/office/infopath/2007/PartnerControls">
          <TermName xmlns="http://schemas.microsoft.com/office/infopath/2007/PartnerControls">General Public</TermName>
          <TermId xmlns="http://schemas.microsoft.com/office/infopath/2007/PartnerControls">ef488336-45f4-40cf-bd6f-84d3a45c44c0</TermId>
        </TermInfo>
      </Terms>
    </b1688cb4a3a940449dc8286705012a42>
    <PublishingStartDate xmlns="76b566cd-adb9-46c2-964b-22eba181fd0b" xsi:nil="true"/>
    <ofbb8b9a280a423a91cf717fb81349cd xmlns="76b566cd-adb9-46c2-964b-22eba181fd0b">
      <Terms xmlns="http://schemas.microsoft.com/office/infopath/2007/PartnerControls">
        <TermInfo xmlns="http://schemas.microsoft.com/office/infopath/2007/PartnerControls">
          <TermName xmlns="http://schemas.microsoft.com/office/infopath/2007/PartnerControls">Education</TermName>
          <TermId xmlns="http://schemas.microsoft.com/office/infopath/2007/PartnerControls">5232e41c-5101-41fe-b638-7d41d1371531</TermId>
        </TermInfo>
      </Terms>
    </ofbb8b9a280a423a91cf717fb81349cd>
    <pfad5814e62747ed9f131defefc62dac xmlns="76b566cd-adb9-46c2-964b-22eba181fd0b">
      <Terms xmlns="http://schemas.microsoft.com/office/infopath/2007/PartnerControls"/>
    </pfad5814e62747ed9f131defefc62dac>
    <hyperlink xmlns="76b566cd-adb9-46c2-964b-22eba181fd0b">
      <Url xsi:nil="true"/>
      <Description xsi:nil="true"/>
    </hyperlink>
    <hyperlink2 xmlns="76b566cd-adb9-46c2-964b-22eba181fd0b">
      <Url xsi:nil="true"/>
      <Description xsi:nil="true"/>
    </hyperlink2>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Props1.xml><?xml version="1.0" encoding="utf-8"?>
<ds:datastoreItem xmlns:ds="http://schemas.openxmlformats.org/officeDocument/2006/customXml" ds:itemID="{BBF0533A-4404-407E-AF82-F7E2B841620D}"/>
</file>

<file path=customXml/itemProps2.xml><?xml version="1.0" encoding="utf-8"?>
<ds:datastoreItem xmlns:ds="http://schemas.openxmlformats.org/officeDocument/2006/customXml" ds:itemID="{535A5B02-723C-45CC-8372-859054175358}">
  <ds:schemaRefs>
    <ds:schemaRef ds:uri="http://schemas.openxmlformats.org/package/2006/metadata/core-properties"/>
    <ds:schemaRef ds:uri="http://purl.org/dc/elements/1.1/"/>
    <ds:schemaRef ds:uri="http://schemas.microsoft.com/office/infopath/2007/PartnerControls"/>
    <ds:schemaRef ds:uri="http://www.w3.org/XML/1998/namespace"/>
    <ds:schemaRef ds:uri="http://schemas.microsoft.com/office/2006/documentManagement/types"/>
    <ds:schemaRef ds:uri="http://schemas.microsoft.com/office/2006/metadata/properties"/>
    <ds:schemaRef ds:uri="758fa85d-3e39-4083-adea-2cea3d108005"/>
    <ds:schemaRef ds:uri="http://purl.org/dc/dcmitype/"/>
    <ds:schemaRef ds:uri="http://purl.org/dc/terms/"/>
  </ds:schemaRefs>
</ds:datastoreItem>
</file>

<file path=customXml/itemProps3.xml><?xml version="1.0" encoding="utf-8"?>
<ds:datastoreItem xmlns:ds="http://schemas.openxmlformats.org/officeDocument/2006/customXml" ds:itemID="{58B5B185-822B-4F90-877F-9430E372970E}">
  <ds:schemaRefs>
    <ds:schemaRef ds:uri="http://schemas.microsoft.com/sharepoint/v3/contenttype/forms"/>
  </ds:schemaRefs>
</ds:datastoreItem>
</file>

<file path=customXml/itemProps4.xml><?xml version="1.0" encoding="utf-8"?>
<ds:datastoreItem xmlns:ds="http://schemas.openxmlformats.org/officeDocument/2006/customXml" ds:itemID="{0282F6A3-B001-4AF1-B2BD-893F8FF256D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14</vt:i4>
      </vt:variant>
    </vt:vector>
  </HeadingPairs>
  <TitlesOfParts>
    <vt:vector size="21" baseType="lpstr">
      <vt:lpstr>Strategy, review and regulation</vt:lpstr>
      <vt:lpstr>Early Childhood Development</vt:lpstr>
      <vt:lpstr>School Education - Primary</vt:lpstr>
      <vt:lpstr>School Education - Secondary</vt:lpstr>
      <vt:lpstr>Training, Higher Education, Wor</vt:lpstr>
      <vt:lpstr>Suport Services Delivery</vt:lpstr>
      <vt:lpstr>Support for Students with Disab</vt:lpstr>
      <vt:lpstr>'Early Childhood Development'!Print_Area</vt:lpstr>
      <vt:lpstr>'School Education - Primary'!Print_Area</vt:lpstr>
      <vt:lpstr>'School Education - Secondary'!Print_Area</vt:lpstr>
      <vt:lpstr>'Strategy, review and regulation'!Print_Area</vt:lpstr>
      <vt:lpstr>'Suport Services Delivery'!Print_Area</vt:lpstr>
      <vt:lpstr>'Support for Students with Disab'!Print_Area</vt:lpstr>
      <vt:lpstr>'Training, Higher Education, Wor'!Print_Area</vt:lpstr>
      <vt:lpstr>'Early Childhood Development'!Print_Titles</vt:lpstr>
      <vt:lpstr>'School Education - Primary'!Print_Titles</vt:lpstr>
      <vt:lpstr>'School Education - Secondary'!Print_Titles</vt:lpstr>
      <vt:lpstr>'Strategy, review and regulation'!Print_Titles</vt:lpstr>
      <vt:lpstr>'Suport Services Delivery'!Print_Titles</vt:lpstr>
      <vt:lpstr>'Support for Students with Disab'!Print_Titles</vt:lpstr>
      <vt:lpstr>'Training, Higher Education, Wor'!Print_Titles</vt:lpstr>
    </vt:vector>
  </TitlesOfParts>
  <Company>Department of Education and Training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dv307-PerformanceAgainstOutputPerformanceMeasures2019-20</dc:title>
  <dc:creator>Brickley, Robert J</dc:creator>
  <cp:lastModifiedBy>Whitton, Sophie E</cp:lastModifiedBy>
  <dcterms:created xsi:type="dcterms:W3CDTF">2017-09-20T06:15:02Z</dcterms:created>
  <dcterms:modified xsi:type="dcterms:W3CDTF">2020-10-19T04:28:02Z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ET_EDRMS_RCS">
    <vt:lpwstr>4;#1.2.2 Project Documentation|a3ce4c3c-7960-4756-834e-8cbbf9028802</vt:lpwstr>
  </property>
  <property fmtid="{D5CDD505-2E9C-101B-9397-08002B2CF9AE}" pid="3" name="ContentTypeId">
    <vt:lpwstr>0x0101008840106FE30D4F50BC61A726A7CA6E3800A01D47DD30CBB54F95863B7DC80A2CEC</vt:lpwstr>
  </property>
  <property fmtid="{D5CDD505-2E9C-101B-9397-08002B2CF9AE}" pid="4" name="DET_EDRMS_BusUnit">
    <vt:lpwstr/>
  </property>
  <property fmtid="{D5CDD505-2E9C-101B-9397-08002B2CF9AE}" pid="5" name="DET_EDRMS_SecClass">
    <vt:lpwstr/>
  </property>
  <property fmtid="{D5CDD505-2E9C-101B-9397-08002B2CF9AE}" pid="6" name="RecordPoint_WorkflowType">
    <vt:lpwstr>ActiveSubmitStub</vt:lpwstr>
  </property>
  <property fmtid="{D5CDD505-2E9C-101B-9397-08002B2CF9AE}" pid="7" name="RecordPoint_ActiveItemListId">
    <vt:lpwstr>{771887e8-9cb7-4b00-b79b-32e56086f931}</vt:lpwstr>
  </property>
  <property fmtid="{D5CDD505-2E9C-101B-9397-08002B2CF9AE}" pid="8" name="RecordPoint_ActiveItemUniqueId">
    <vt:lpwstr>{e0458f83-fd1f-4221-a9eb-bc160511a663}</vt:lpwstr>
  </property>
  <property fmtid="{D5CDD505-2E9C-101B-9397-08002B2CF9AE}" pid="9" name="RecordPoint_ActiveItemWebId">
    <vt:lpwstr>{206da81c-c7bf-40f6-b8f7-381c3b8b112b}</vt:lpwstr>
  </property>
  <property fmtid="{D5CDD505-2E9C-101B-9397-08002B2CF9AE}" pid="10" name="RecordPoint_ActiveItemSiteId">
    <vt:lpwstr>{03dc8113-b288-4f44-a289-6e7ea0196235}</vt:lpwstr>
  </property>
  <property fmtid="{D5CDD505-2E9C-101B-9397-08002B2CF9AE}" pid="11" name="RecordPoint_RecordNumberSubmitted">
    <vt:lpwstr>R20190627734</vt:lpwstr>
  </property>
  <property fmtid="{D5CDD505-2E9C-101B-9397-08002B2CF9AE}" pid="12" name="RecordPoint_SubmissionCompleted">
    <vt:lpwstr>2019-10-30T16:10:58.3824358+11:00</vt:lpwstr>
  </property>
  <property fmtid="{D5CDD505-2E9C-101B-9397-08002B2CF9AE}" pid="13" name="RecordPoint_SubmissionDate">
    <vt:lpwstr/>
  </property>
  <property fmtid="{D5CDD505-2E9C-101B-9397-08002B2CF9AE}" pid="14" name="RecordPoint_ActiveItemMoved">
    <vt:lpwstr/>
  </property>
  <property fmtid="{D5CDD505-2E9C-101B-9397-08002B2CF9AE}" pid="15" name="RecordPoint_RecordFormat">
    <vt:lpwstr/>
  </property>
  <property fmtid="{D5CDD505-2E9C-101B-9397-08002B2CF9AE}" pid="16" name="Order">
    <vt:r8>3700</vt:r8>
  </property>
  <property fmtid="{D5CDD505-2E9C-101B-9397-08002B2CF9AE}" pid="17" name="URL">
    <vt:lpwstr/>
  </property>
  <property fmtid="{D5CDD505-2E9C-101B-9397-08002B2CF9AE}" pid="18" name="xd_ProgID">
    <vt:lpwstr/>
  </property>
  <property fmtid="{D5CDD505-2E9C-101B-9397-08002B2CF9AE}" pid="19" name="DocumentSetDescription">
    <vt:lpwstr/>
  </property>
  <property fmtid="{D5CDD505-2E9C-101B-9397-08002B2CF9AE}" pid="20" name="TemplateUrl">
    <vt:lpwstr/>
  </property>
  <property fmtid="{D5CDD505-2E9C-101B-9397-08002B2CF9AE}" pid="21" name="DET_EDRMS_BusUnitTaxHTField0">
    <vt:lpwstr/>
  </property>
  <property fmtid="{D5CDD505-2E9C-101B-9397-08002B2CF9AE}" pid="22" name="DEECD_Author">
    <vt:lpwstr>94;#Education|5232e41c-5101-41fe-b638-7d41d1371531</vt:lpwstr>
  </property>
  <property fmtid="{D5CDD505-2E9C-101B-9397-08002B2CF9AE}" pid="23" name="DEECD_ItemType">
    <vt:lpwstr>107;#Report|f1e22bdf-3d18-4ee3-a232-8974cf02f396</vt:lpwstr>
  </property>
  <property fmtid="{D5CDD505-2E9C-101B-9397-08002B2CF9AE}" pid="24" name="DEECD_SubjectCategory">
    <vt:lpwstr/>
  </property>
  <property fmtid="{D5CDD505-2E9C-101B-9397-08002B2CF9AE}" pid="25" name="DEECD_Audience">
    <vt:lpwstr>93;#General Public|ef488336-45f4-40cf-bd6f-84d3a45c44c0</vt:lpwstr>
  </property>
</Properties>
</file>