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377554\Desktop\DataVic18-19\"/>
    </mc:Choice>
  </mc:AlternateContent>
  <bookViews>
    <workbookView xWindow="0" yWindow="0" windowWidth="25410" windowHeight="10035" firstSheet="3" activeTab="5"/>
  </bookViews>
  <sheets>
    <sheet name="Strategy, review and regulation" sheetId="2" r:id="rId1"/>
    <sheet name="Early Childhood Development" sheetId="3" r:id="rId2"/>
    <sheet name="School Education - Primary" sheetId="4" r:id="rId3"/>
    <sheet name="School Education - Secondary" sheetId="5" r:id="rId4"/>
    <sheet name="Training, Higher Education, Wor" sheetId="6" r:id="rId5"/>
    <sheet name="Suport Services Delivery" sheetId="7" r:id="rId6"/>
    <sheet name="Support for Students with Disab" sheetId="8" r:id="rId7"/>
  </sheets>
  <definedNames>
    <definedName name="_xlnm._FilterDatabase" localSheetId="1" hidden="1">'Early Childhood Development'!$A$1:$M$19</definedName>
    <definedName name="_xlnm._FilterDatabase" localSheetId="2" hidden="1">'School Education - Primary'!$A$1:$M$40</definedName>
    <definedName name="_xlnm._FilterDatabase" localSheetId="3" hidden="1">'School Education - Secondary'!$A$1:$M$44</definedName>
    <definedName name="_xlnm._FilterDatabase" localSheetId="0" hidden="1">'Strategy, review and regulation'!$A$1:$M$17</definedName>
    <definedName name="_xlnm._FilterDatabase" localSheetId="5" hidden="1">'Suport Services Delivery'!$A$1:$M$23</definedName>
    <definedName name="_xlnm._FilterDatabase" localSheetId="6" hidden="1">'Support for Students with Disab'!$A$1:$M$16</definedName>
    <definedName name="_xlnm._FilterDatabase" localSheetId="4" hidden="1">'Training, Higher Education, Wor'!$A$1:$M$31</definedName>
    <definedName name="_xlnm.Print_Area" localSheetId="1">'Early Childhood Development'!$A$1:$I$8</definedName>
    <definedName name="_xlnm.Print_Area" localSheetId="2">'School Education - Primary'!$A$1:$I$29</definedName>
    <definedName name="_xlnm.Print_Area" localSheetId="3">'School Education - Secondary'!$A$1:$I$33</definedName>
    <definedName name="_xlnm.Print_Area" localSheetId="0">'Strategy, review and regulation'!$A$1:$I$6</definedName>
    <definedName name="_xlnm.Print_Area" localSheetId="5">'Suport Services Delivery'!$A$1:$I$12</definedName>
    <definedName name="_xlnm.Print_Area" localSheetId="6">'Support for Students with Disab'!$A$1:$I$5</definedName>
    <definedName name="_xlnm.Print_Area" localSheetId="4">'Training, Higher Education, Wor'!$A$1:$I$20</definedName>
    <definedName name="_xlnm.Print_Titles" localSheetId="1">'Early Childhood Development'!$1:$1</definedName>
    <definedName name="_xlnm.Print_Titles" localSheetId="2">'School Education - Primary'!$1:$1</definedName>
    <definedName name="_xlnm.Print_Titles" localSheetId="3">'School Education - Secondary'!$1:$1</definedName>
    <definedName name="_xlnm.Print_Titles" localSheetId="0">'Strategy, review and regulation'!$1:$1</definedName>
    <definedName name="_xlnm.Print_Titles" localSheetId="5">'Suport Services Delivery'!$1:$1</definedName>
    <definedName name="_xlnm.Print_Titles" localSheetId="6">'Support for Students with Disab'!$1:$1</definedName>
    <definedName name="_xlnm.Print_Titles" localSheetId="4">'Training, Higher Education, Wor'!$1:$1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4" l="1"/>
  <c r="L11" i="4"/>
  <c r="L5" i="8" l="1"/>
  <c r="L4" i="8"/>
  <c r="L3" i="8"/>
  <c r="L2" i="8"/>
  <c r="L12" i="7"/>
  <c r="L11" i="7"/>
  <c r="L10" i="7"/>
  <c r="L9" i="7"/>
  <c r="L8" i="7"/>
  <c r="L7" i="7"/>
  <c r="L6" i="7"/>
  <c r="L5" i="7"/>
  <c r="L4" i="7"/>
  <c r="L3" i="7"/>
  <c r="L2" i="7"/>
  <c r="L20" i="6"/>
  <c r="L18" i="6"/>
  <c r="L17" i="6"/>
  <c r="L15" i="6"/>
  <c r="L9" i="6"/>
  <c r="L8" i="6"/>
  <c r="L7" i="6"/>
  <c r="L6" i="6"/>
  <c r="L5" i="6"/>
  <c r="L4" i="6"/>
  <c r="L2" i="6"/>
  <c r="L3" i="6"/>
  <c r="L33" i="5" l="1"/>
  <c r="L30" i="5"/>
  <c r="L29" i="5"/>
  <c r="L28" i="5"/>
  <c r="L27" i="5"/>
  <c r="L26" i="5"/>
  <c r="L25" i="5"/>
  <c r="L24" i="5"/>
  <c r="L23" i="5"/>
  <c r="L22" i="5"/>
  <c r="L21" i="5"/>
  <c r="L20" i="5"/>
  <c r="L19" i="5"/>
  <c r="L18" i="5"/>
  <c r="L17" i="5"/>
  <c r="L16" i="5"/>
  <c r="L15" i="5"/>
  <c r="L14" i="5"/>
  <c r="L13" i="5"/>
  <c r="L12" i="5"/>
  <c r="L10" i="5"/>
  <c r="L9" i="5"/>
  <c r="L8" i="5"/>
  <c r="L7" i="5"/>
  <c r="L6" i="5"/>
  <c r="L5" i="5"/>
  <c r="L4" i="5"/>
  <c r="L3" i="5"/>
  <c r="L2" i="5"/>
  <c r="L29" i="4"/>
  <c r="L27" i="4"/>
  <c r="L26" i="4"/>
  <c r="L25" i="4"/>
  <c r="L24" i="4"/>
  <c r="L23" i="4"/>
  <c r="L22" i="4"/>
  <c r="L21" i="4"/>
  <c r="L20" i="4"/>
  <c r="L19" i="4"/>
  <c r="L18" i="4"/>
  <c r="L17" i="4"/>
  <c r="L16" i="4"/>
  <c r="L15" i="4"/>
  <c r="L14" i="4"/>
  <c r="L10" i="4"/>
  <c r="L9" i="4"/>
  <c r="L8" i="4"/>
  <c r="L7" i="4"/>
  <c r="L6" i="4"/>
  <c r="L5" i="4"/>
  <c r="L3" i="4"/>
  <c r="L2" i="4"/>
  <c r="L2" i="2"/>
  <c r="L3" i="2"/>
  <c r="L4" i="2"/>
  <c r="L5" i="2"/>
  <c r="L6" i="2"/>
  <c r="L8" i="3"/>
  <c r="L5" i="3"/>
  <c r="L3" i="3"/>
  <c r="L2" i="3"/>
</calcChain>
</file>

<file path=xl/sharedStrings.xml><?xml version="1.0" encoding="utf-8"?>
<sst xmlns="http://schemas.openxmlformats.org/spreadsheetml/2006/main" count="864" uniqueCount="250">
  <si>
    <t>QQTC</t>
  </si>
  <si>
    <t>Unit of measure</t>
  </si>
  <si>
    <t>CON_FORM</t>
  </si>
  <si>
    <t>LIST 1</t>
  </si>
  <si>
    <t>Strategy Review and Regulation</t>
  </si>
  <si>
    <t>Quantity</t>
  </si>
  <si>
    <t>number</t>
  </si>
  <si>
    <t>Actual</t>
  </si>
  <si>
    <t>Education peak bodies that rate the Victorian Registration and Qualifications Authority (VRQA) effective or highly effective in performing its regulatory function</t>
  </si>
  <si>
    <t>Quality</t>
  </si>
  <si>
    <t>per cent</t>
  </si>
  <si>
    <t>Expected Outcome</t>
  </si>
  <si>
    <t>Percentage of government schools where an enrolment audit is conducted</t>
  </si>
  <si>
    <t>Cost</t>
  </si>
  <si>
    <t>Early Childhood Development</t>
  </si>
  <si>
    <t>Total number of children receiving Early Childhood Intervention Services</t>
  </si>
  <si>
    <t>Education and care services offering a funded kindergarten program assessed as exceeding the National Quality Standard</t>
  </si>
  <si>
    <t>Education and care services offering a funded kindergarten program assessed as meeting or exceeding the National Quality Standard</t>
  </si>
  <si>
    <t>Families who are satisfied with the Early Childhood Intervention Services provided</t>
  </si>
  <si>
    <t>Timeliness</t>
  </si>
  <si>
    <t>School Education - Primary</t>
  </si>
  <si>
    <t>Average days lost due to absence at Year 5</t>
  </si>
  <si>
    <t>Average days lost due to absence at Year 6</t>
  </si>
  <si>
    <t>Investment in non-government schools (primary)</t>
  </si>
  <si>
    <t>Percentage of government primary school students receiving equity funding</t>
  </si>
  <si>
    <t>100-point scale</t>
  </si>
  <si>
    <t>Percentage of Aboriginal students above the bottom three bands for numeracy in Year 5 (NAPLAN testing)</t>
  </si>
  <si>
    <t>Percentage of Aboriginal students above the bottom three bands for reading in Year 3 (NAPLAN testing)</t>
  </si>
  <si>
    <t>Percentage of Aboriginal students above the bottom three bands for reading in Year 5 (NAPLAN testing)</t>
  </si>
  <si>
    <t>Percentage of students above the bottom three bands for numeracy in Year 3 (NAPLAN testing)</t>
  </si>
  <si>
    <t>Percentage of students above the bottom three bands for numeracy in Year 5 (NAPLAN testing)</t>
  </si>
  <si>
    <t>Percentage of students above the bottom three bands for reading in Year 3 (NAPLAN testing)</t>
  </si>
  <si>
    <t>Percentage of students above the bottom three bands for reading in Year 5 (NAPLAN testing)</t>
  </si>
  <si>
    <t>Percentage of students in the top two bands for numeracy in Year 5 (NAPLAN testing)</t>
  </si>
  <si>
    <t>Percentage of students in the top two bands for reading in Year 3 (NAPLAN testing)</t>
  </si>
  <si>
    <t>Percentage of students in the top two bands for reading in Year 5 (NAPLAN testing)</t>
  </si>
  <si>
    <t>Total output cost</t>
  </si>
  <si>
    <t>School Education - Secondary</t>
  </si>
  <si>
    <t>Investment in non-government schools (secondary)</t>
  </si>
  <si>
    <t>Number of school students participating in accredited vocational programs</t>
  </si>
  <si>
    <t>Number of school-based apprentices/trainees</t>
  </si>
  <si>
    <t>Proportion of all secondary schools offering vocational options to students as part of their secondary school certificate</t>
  </si>
  <si>
    <t>Number of students for which government secondary schools are funded to ‘catch up’</t>
  </si>
  <si>
    <t>Percentage of government secondary school students receiving equity funding</t>
  </si>
  <si>
    <t>Average days lost due to absence in Years 7–10</t>
  </si>
  <si>
    <t>Median VCE study score</t>
  </si>
  <si>
    <t>Parent satisfaction with secondary schooling on a 100-point scale</t>
  </si>
  <si>
    <t>Percentage of Aboriginal students above the bottom three bands for numeracy in Year 7 (NAPLAN testing)</t>
  </si>
  <si>
    <t>Percentage of Aboriginal students above the bottom three bands for numeracy in Year 9 (NAPLAN testing)</t>
  </si>
  <si>
    <t>Percentage of Aboriginal students above the bottom three bands for reading in Year 7 (NAPLAN testing)</t>
  </si>
  <si>
    <t>Percentage of Aboriginal students above the bottom three bands for reading in Year 9 (NAPLAN testing)</t>
  </si>
  <si>
    <t>Percentage of school leavers completing a VCE VET program in a school progressing to further education, training or work</t>
  </si>
  <si>
    <t>Percentage of students above the bottom three bands for numeracy in Year 7 (NAPLAN testing)</t>
  </si>
  <si>
    <t>Percentage of students above the bottom three bands for numeracy in Year 9 (NAPLAN testing)</t>
  </si>
  <si>
    <t>Percentage of students above the bottom three bands for reading in Year 7 (NAPLAN testing)</t>
  </si>
  <si>
    <t>Percentage of students above the bottom three bands for reading in Year 9 (NAPLAN testing)</t>
  </si>
  <si>
    <t>Percentage of students in the top two bands for numeracy in Year 7 (NAPLAN testing)</t>
  </si>
  <si>
    <t>Percentage of students in the top two bands for numeracy in Year 9 (NAPLAN testing)</t>
  </si>
  <si>
    <t>Percentage of students in the top two bands for reading in Year 7 (NAPLAN testing)</t>
  </si>
  <si>
    <t>Percentage of students in the top two bands for reading in Year 9 (NAPLAN testing)</t>
  </si>
  <si>
    <t>Percentage of students who remain at school from Year 7 to Year 12</t>
  </si>
  <si>
    <t>Years 7–9 students' opinion of their connectedness with the school</t>
  </si>
  <si>
    <t>Training, Higher Education, Workforce Development and Skills</t>
  </si>
  <si>
    <t>Support Services Delivery</t>
  </si>
  <si>
    <t>Support for Students with Disabilities</t>
  </si>
  <si>
    <t>Eligible special school students provided with appropriate travel</t>
  </si>
  <si>
    <t>Students funded under the disabilities program in government schools as a proportion of the total student population</t>
  </si>
  <si>
    <t>Non-Cost</t>
  </si>
  <si>
    <t>Total</t>
  </si>
  <si>
    <t>Result</t>
  </si>
  <si>
    <t>Comments</t>
  </si>
  <si>
    <t>5-point scale</t>
  </si>
  <si>
    <t>Target not achieved - more than 5% variance</t>
  </si>
  <si>
    <t xml:space="preserve">This performance measure relates to the calendar year. </t>
  </si>
  <si>
    <t>Target not achieved - less than 5% variance</t>
  </si>
  <si>
    <t>This performance measure relates to the calendar year.</t>
  </si>
  <si>
    <t>This performance measure includes internal and external providers.</t>
  </si>
  <si>
    <t>Parent satisfaction with kindergarten services</t>
  </si>
  <si>
    <t>Contribution to National Disability Insurance Scheme costs paid on time</t>
  </si>
  <si>
    <t xml:space="preserve">Timely transfer of client data that complies with the agreed schedule and the NDIA data standard to the NDIA  </t>
  </si>
  <si>
    <t>Average days lost due to absence for Aboriginal students in Years Prep to 6</t>
  </si>
  <si>
    <t>This performance measure relates to the calendar year. This performance measure refers to government schools only.</t>
  </si>
  <si>
    <t>Number of teachers completing mentoring training</t>
  </si>
  <si>
    <t>Number of school-based staff who have participated in whole-school Respectful Relationships professional learning initiative</t>
  </si>
  <si>
    <t>Average days lost due to absence for Aboriginal students in Years 7 to 12</t>
  </si>
  <si>
    <t>Percentage of students in out of home care receiving targeted supports in school (LOOKOUT education support centres)</t>
  </si>
  <si>
    <t>Proportion of Navigator program participants re-engaged in schooling</t>
  </si>
  <si>
    <t>Number of RTOs quality audits and school reviews undertaken annually</t>
  </si>
  <si>
    <t>Performance measures</t>
  </si>
  <si>
    <t>2018–19 target</t>
  </si>
  <si>
    <t>2018–19 actual</t>
  </si>
  <si>
    <t>Performance variation (%)</t>
  </si>
  <si>
    <t>Output Group</t>
  </si>
  <si>
    <t>The 2018–19 actual is lower than the 2018–19 target due to a small number of RTOs scheduled for audit moving to the national regulator or voluntarily cancelling registration after ceasing operations.</t>
  </si>
  <si>
    <t>Target Achieved</t>
  </si>
  <si>
    <t>Regulated schools and RTOs that rate the VRQA effective or highly effective in performing its regulatory function</t>
  </si>
  <si>
    <t>The 2018–19 actual is higher than the 2018–19 target due to schools and RTOs reporting higher satisfaction with the VRQA.</t>
  </si>
  <si>
    <t>$ million</t>
  </si>
  <si>
    <t>The higher 2018–19 actual compared with the 2018–19 target is primarily due to the impact of higher investment in the Department's development, planning and monitoring of strategic policy settings in 2018–19 in order to implement the new operating model in the regions.</t>
  </si>
  <si>
    <t>This performance measure is proposed to be discontinued as funding associated with State contributions to the NDIS is complete and funding for ongoing support packages is now reflected in the measure ‘Total number of children receiving Early Childhood Intervention Services’.</t>
  </si>
  <si>
    <t>This performance measure is proposed to be discontinued as all scheduled data transfers have been completed.</t>
  </si>
  <si>
    <t xml:space="preserve">This performance measure relates to the calendar year. This performance measure includes first and second year kindergarten participants. </t>
  </si>
  <si>
    <t>Children funded to participate in kindergarten in the year before school</t>
  </si>
  <si>
    <t>Target achieved</t>
  </si>
  <si>
    <t>This performance measure relates to the calendar year. This relates to an initiative to reduce the statewide waiting list until full scheme implementation of the National Disability Insurance Scheme (NDIS). The     2018–19 actual is higher than the 2018–19 target due to the slower transition of children into the NDIS than expected.</t>
  </si>
  <si>
    <t>This performance measure relates to the calendar year. The 2018–19 actual is higher than the 2018–19 target due to the sustained focus on initiatives designed to improving early learning participation, such as the Early Years Compact, Koorie Kids Shine at Kindergarten, and the Early Childhood Agreement for Children in Out-of-Home Care. This performance measure includes first and second year Aboriginal kindergarten participants.</t>
  </si>
  <si>
    <t>This performance measure relates to the calendar year. This performance measure excludes children who participate in a second year of the four-year-old kindergarten program. The 2018–19 actual is higher than the 2018–19 target, and as forecast at the time, representing an update of the 2018–19 actual from 100 per cent as published in State Budget Paper 3. This update reflects the rebased population estimates from the 2016 ABS census and will be footnoted in the forthcoming 2020–21 State Budget Paper 3.</t>
  </si>
  <si>
    <t>This performance measure relates to the calendar year and excludes children who participate in a second year of the four-year-old kindergarten program. The 2018–19 actual is lower than the 2018–19 target due to increased population estimates following the 2016 Census and a small drop in the number of first year enrolments in 2018.</t>
  </si>
  <si>
    <t xml:space="preserve">This performance measure relates to the calendar year. This performance measure includes first and second year Aboriginal kindergarten participants. The 2018–19 actual is higher than the 2018–19 target due to a population estimate based on the 2011 census. This population estimate will be updated in 
mid-2019, rebased using data collected in the 2016 Census. 
</t>
  </si>
  <si>
    <t>Aboriginal children funded to participate in kindergarten in the year before school</t>
  </si>
  <si>
    <t>Kindergarten participation rate in the year before school</t>
  </si>
  <si>
    <t>Kindergarten participation rate for Aboriginal children in the year before school</t>
  </si>
  <si>
    <t>Children funded to participate in kindergarten in the two years before school</t>
  </si>
  <si>
    <t>The higher 2018–19 actual compared with the 2018–19 target primarily reflects the extension of the Commonwealth Funding for Universal Access, Machinery of Government changes and new funding decisions during 2018–19. This is offset by carryover into 2019–20 which was not budgeted for in the 2018–19 target.</t>
  </si>
  <si>
    <t>This performance measure relates to the calendar year. The performance measure includes funded kindergarten providers. The 2018–19 actual is higher than the 2018–19 target consistent with recent trend outperformance.</t>
  </si>
  <si>
    <t>This performance measure relates to the calendar year. This performance measure refers to government schools only. The 2018–19 actual is higher than the 2018–19 target due to a continuing emphasis on reporting to identify student absence and identified reasons for absence reflecting parent choice. A lower figure is more desirable, as it indicates that students are having fewer days away from school. The attendance rate covers all absences, including those due to illness and approved family holidays.</t>
  </si>
  <si>
    <t>This performance measure relates to the calendar year. This performance measure refers to government schools only. The 2018–19 actual is higher than the 2018–19 target due to a continuing emphasis on reporting to identify student absence. A lower figure is more desirable, as it indicates that students are having fewer days away from school. The attendance rate covers all absences, including those due to illness and approved family holidays.</t>
  </si>
  <si>
    <t>Number of teachers completed professional development as mathematics and science specialists</t>
  </si>
  <si>
    <t>Number of assistant principals participating in leadership development programs, including the Aspiring Principals program</t>
  </si>
  <si>
    <t>Number of principals participating in statewide, centrally funded leadership development programs, including the Expert Leaders of Education program</t>
  </si>
  <si>
    <t>This performance measure relates to the calendar year. This performance measure refers to government schools only. The attendance rate covers all absences, including those due to illness and approved family holidays. This cohort is small in number and data is subject to volatility.</t>
  </si>
  <si>
    <t>This performance measure relates to the calendar year. This performance measure refers to government schools only. The 2018–19 actual is lower than the 2018–19 target as the demographic profile of Victorian parents improved, making fewer students eligible, while preserving total expenditure.</t>
  </si>
  <si>
    <t>This performance measure relates to the calendar year. This performance measure refers to government schools only. The 2018–19 actual is lower than the 2018–19 target due partly to teacher attrition over the course of the professional learning.</t>
  </si>
  <si>
    <t>This performance measure relates to the calendar year. This performance measure refers to government schools only. The 2018–19 actual is higher than the 2018–19 target due to the Bastow Institute delivering new courses: the ‘Data Literacy for School Leaders’ and ‘Leading Literacy for Networks’ courses since 2018.</t>
  </si>
  <si>
    <t>Number of school staff who are not principals or assistant principals participating in leadership development programs, including the Aspiring Principals program and the Local Leaders program</t>
  </si>
  <si>
    <t>Number of Victorian schools participating as a lead school for the Respectful Relationships initiative</t>
  </si>
  <si>
    <t>Number of schools able to access the Digital Assessment Library</t>
  </si>
  <si>
    <t>Number of Digital Assessment Library items developed</t>
  </si>
  <si>
    <t>2 600</t>
  </si>
  <si>
    <t>n/a</t>
  </si>
  <si>
    <t>-</t>
  </si>
  <si>
    <t xml:space="preserve">This performance measure relates to the calendar year. This measure refers to both government and non-government schools. The 2018–19 outcome was not measured due to longer than anticipated project initiation, procurement, item development and assessment validation. </t>
  </si>
  <si>
    <t>This performance measure relates to the calendar year. This performance measure includes all school staff (teaching and education support). This performance measure relates to Victorian primary and secondary (government and non-government) schools.</t>
  </si>
  <si>
    <t>This performance measure relates to Victorian primary and secondary schools.</t>
  </si>
  <si>
    <t>The performance measure relates to the calendar year. This performance measure reflects training provided to government and non-government schools and early childhood teachers. The 2018–19 actual is lower than the 2018–19 target due to the demand impact exceeding training levels in the previous year’s training.</t>
  </si>
  <si>
    <t>This performance measure relates to the calendar year. This performance measure refers to government schools only. This performance measure includes all school staff (teaching and education support). The 2018–19 actual is higher than the 2018–19 target due to the Bastow Institute delivering new courses: the ‘Data Literacy for School Leaders’ and ‘Leading Literacy for Networks’ courses since 2018.</t>
  </si>
  <si>
    <t xml:space="preserve">This performance measure relates to the calendar year. This measure refers to both government and non-government schools. The 2018–19 outcome was not measured due to longer than anticipated project initiation and procurement. </t>
  </si>
  <si>
    <t>This performance measure relates to the calendar year. This performance measure refers to government schools. The 2018–19 actual is higher than the 2018–19 target as the uptake of expanded support services by schools was greater than anticipated.</t>
  </si>
  <si>
    <t>Number of school staff attending strategic business and financial support training</t>
  </si>
  <si>
    <t>Number of schools supported with strategic business and financial support</t>
  </si>
  <si>
    <t>Parent satisfaction with primary schooling on a 100‑point scale</t>
  </si>
  <si>
    <t>Percentage of Aboriginal students above the bottom three bands for numeracy in Year 3 (NAPLAN testing)</t>
  </si>
  <si>
    <t>Target not achieved - less than 5% Variance</t>
  </si>
  <si>
    <t>This performance measure relates to the calendar year. This performance measure refers to government schools.</t>
  </si>
  <si>
    <t>This performance measure relates to the calendar year. This performance measure includes government and non-government schools. NAPLAN results are subject to a small margin of error, common to any assessment program, reflected in a confidence interval of ± 2.99 percentage points which is specific to the 2018 assessment year.</t>
  </si>
  <si>
    <t>This performance measure relates to the calendar year. This performance measure includes government and non-government schools. The 2018–19 outcome is within the margin of error associated with NAPLAN testing for this cohort. NAPLAN results are subject to a small margin of error, common to any assessment program, reflected in a confidence interval of ± 3.24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</si>
  <si>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3.67 percentage points which is specific to the 2018 assessment year.</t>
  </si>
  <si>
    <t>Percentage of students in the top two bands for numeracy in Year 3 (NAPLAN testing)</t>
  </si>
  <si>
    <t>This performance measure relates to the calendar year. This performance measure includes government and non-government schools. NAPLAN results are subject to a small margin of error, common to any assessment program, reflected in a confidence interval of ± 1.07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</si>
  <si>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0.97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</si>
  <si>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3.48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</si>
  <si>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0.95 percentage points which is specific to the 2018 assessment year.</t>
  </si>
  <si>
    <t>This performance measure relates to the calendar year. This performance measure includes government and non-government schools. The 2018–19 outcome is within the margin of error associated with NAPLAN testing for this cohort. NAPLAN results are subject to a small margin of error, common to any assessment program, reflected in a confidence interval of ± 1.06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</si>
  <si>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0.77 percentage points which is specific to the 2018 assessment year.</t>
  </si>
  <si>
    <t>Target not achieved - less 5% variance</t>
  </si>
  <si>
    <t>Years 5–6 students’ opinion of their connectedness with the school</t>
  </si>
  <si>
    <t>Proportion of identified schools that subsequently improved their performance</t>
  </si>
  <si>
    <t>This performance measure relates to the calendar year. This performance measure refers to government schools (only) identified to receive support to improve performance in 2017. It renames the performance measure ‘Schools that underwent a priority review increase the proportion of School Improvement Measure threshold standards met’ for increased clarity, but reports on a comparable cohort of schools as the previous measure. The 2018–19 actual is higher than the 2018–19 target due to significant performance improvement across both primary and secondary school education.</t>
  </si>
  <si>
    <t>This performance measure relates to the calendar year. This performance measure includes government and non-government schools. NAPLAN results are subject to a small margin of error, common to any assessment program, reflected in a confidence interval of ± 1.02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</si>
  <si>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1.04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</si>
  <si>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1.11 percentage points which is specific to the 2018 assessment year.</t>
  </si>
  <si>
    <t>Number of school students enrolled in VCAL</t>
  </si>
  <si>
    <t>The performance measure relates to the calendar year. This performance measure includes government and non government schools. The 2018–19 actual is higher than the 2018–19 target due to an increasing proportion of students undertaking VCAL at Intermediate and Senior levels, and as VCAL becomes more established as an alternative qualification to the VCE.</t>
  </si>
  <si>
    <t>This performance measure relates to the calendar year. This performance measure includes government and non government schools. The 2018–19 actual is higher than the 2018–19 target due to an increasing proportion of students undertaking VET as part of their VCAL or VCE.</t>
  </si>
  <si>
    <t>This performance measure relates to the calendar year. This performance measure includes government and non-government schools. The 2018–19 actual is lower than the 2018–19 target due to volatility in apprenticeship commencement patterns and variable school SBAT data reporting practices reducing DET’s capacity to accurately set annual targets. In 2018 DET implemented a strategy to improve data accuracy.</t>
  </si>
  <si>
    <t>This performance measure relates to the calendar year. This performance measure includes government and non government schools.</t>
  </si>
  <si>
    <t>Number of students participating in the Victorian Young Leaders program</t>
  </si>
  <si>
    <t>The 2018–19 actual is lower than the 2018–19 target due to the recruitment of a lower number of students due to two selected schools being late withdrawals from the program leaving insufficient time to recruit other schools onto the program.</t>
  </si>
  <si>
    <t>This performance measure relates to the calendar year. This performance measure refers to government schools only. The 2018–19 actual is higher than the 2018–19 target due to a continuing emphasis on reporting to identify student absence. A lower figure is more desirable, as it indicates that students are having fewer days away from school. Average days lost covers all student absences, including those due to illness, approved family holidays and unapproved absences.</t>
  </si>
  <si>
    <t>This performance measure refers to government schools only. The 2018–19 actual is higher than the 2018–19 target due to a continuing emphasis on reporting to identify student absence. Average days lost covers all student absences, including those due to illness, approved family holidays and unapproved absences. This cohort is small in number and data is subject to volatility.</t>
  </si>
  <si>
    <t>This performance measure relates to the calendar year. This performance measure refers to government schools only. The 2018–19 actual is higher than the 2018–19 target but consistent with recent trend performance.</t>
  </si>
  <si>
    <t>Average days lost due to absence in Years 11 and 12</t>
  </si>
  <si>
    <t>Percentage of school leavers completing an intermediate or senior Victorian Certificate of Applied Learning in a school progressing to further education, training or work</t>
  </si>
  <si>
    <t>This performance measure relates to the calendar year. This performance measure includes government and non government schools. NAPLAN results are subject to a small margin of error, common to any assessment program, reflected in a confidence interval of ± 3.14 percentage points which is specific to the 2018 assessment year.</t>
  </si>
  <si>
    <t>This performance measure relates to the calendar year. This performance measure includes government and non government schools. NAPLAN results are subject to a small margin of error, common to any assessment program, reflected in a confidence interval of ± 3.49 percentage points which is specific to the 2018 assessment year.</t>
  </si>
  <si>
    <t>This performance measure relates to the calendar year. This performance measure includes government and non government schools. The 2018–19 actual is within the margin of error associated with NAPLAN testing for this cohort. NAPLAN results are subject to a small margin of error, common to any assessment program, reflected in a confidence interval of ± 3.38 percentage points which is specific to the 2018 assessment year.</t>
  </si>
  <si>
    <t>This performance measure relates to the calendar year. This performance measure includes government and non government schools. The 2018–19 actual is within the margin of error associated with this cohort. NAPLAN results are subject to a small margin of error, common to any assessment program, reflected in a confidence interval of ± 3.26 percentage points which is specific to the 2018 assessment year.</t>
  </si>
  <si>
    <t>This performance measure relates to the calendar year. This performance measure includes government and non government schools. The 2018–19 actual is higher than the 2018–19 target due to more students completing VCAL. Data for the 2018–19 outcome is derived from the 2019 ‘On track’ survey of 2018 senior secondary school completers’ conducted in May.</t>
  </si>
  <si>
    <t>This performance measure relates to the calendar year. This performance measure includes government and non‑government schools.</t>
  </si>
  <si>
    <t>This performance measure relates to the calendar year. This performance measure includes government and non government schools. NAPLAN results are subject to a small margin of error, common to any assessment program, reflected in a confidence interval of ± 1.66 percentage points which is specific to the 2018 assessment year.</t>
  </si>
  <si>
    <t>This performance measure relates to the calendar year. This performance measure includes government and non government schools. NAPLAN results are subject to a small margin of error, common to any assessment program, reflected in a confidence interval of ± 1.83 percentage points which is specific to the 2018 assessment year.</t>
  </si>
  <si>
    <t>This performance measure relates to the calendar year. This performance measure includes government and non government schools. The 2018–19 actual is within the margin of error associated with NAPLAN testing for this cohort. NAPLAN results are subject to a small margin of error, common to any assessment program, reflected in a confidence interval of ± 1.63 percentage points which is specific to the 2018 assessment year.</t>
  </si>
  <si>
    <t>This performance measure relates to the calendar year. This performance measure includes government and non-government schools. NAPLAN results are subject to a small margin of error, common to any assessment program, reflected in a confidence interval of ± 1.77 percentage points which is specific to the 2018 assessment year.</t>
  </si>
  <si>
    <t>This performance measure relates to the calendar year. This performance measure includes government and non government schools. NAPLAN results are subject to a small margin of error, common to any assessment program, reflected in a confidence interval of ± 1.64 percentage points which is specific to the 2018 assessment year.</t>
  </si>
  <si>
    <t>This performance measure relates to the calendar year. This performance measure includes government and non government schools. NAPLAN results are subject to a small margin of error, common to any assessment program, reflected in a confidence interval of ± 1.89 percentage points which is specific to the 2018 assessment year.</t>
  </si>
  <si>
    <t>Percentage of VCAL certificates satisfactorily completed by school students</t>
  </si>
  <si>
    <t>This performance measure relates to the calendar year. This performance measure refers to government and non‑government schools. Participants of the Navigator program are generally re‑engaged in education over the course of 18 months. The 2018–19 actual is lower than the 2018–19 target but represents a cumulative improvement on the 2017–18 actual, signifying stable progress towards the 2018–19 and     2019–20 targets.</t>
  </si>
  <si>
    <t>Percentage of Year 9 students with a Careers      e-Portfolio</t>
  </si>
  <si>
    <t>This performance measure relates to the calendar year. This measure refers to government schools only. The 2018–19 outcome was not measured due to re‑phased program implementation resulting in the program now having an effective commencement date of calendar year 2019.</t>
  </si>
  <si>
    <t>This performance measure relates to the calendar year. This performance measure includes government and non government schools. NAPLAN results are subject to a small margin of error, common to any assessment program, reflected in a confidence interval of ± 1.48 percentage points which is specific to the 2018 assessment year.</t>
  </si>
  <si>
    <t>This performance measure relates to the calendar year. This performance measure includes government and non government schools. The 2018–19 actual is within the margin of error associated with NAPLAN testing for this cohort. NAPLAN results are subject to a small margin of error, common to any assessment program, reflected in a confidence interval of ± 1.54 percentage points which is specific to the 2018 assessment year.</t>
  </si>
  <si>
    <t>This performance measure relates to the calendar year. This performance measure refers to government schools only. The 2018–19 actual is lower than the 2018–19 target but consistent with recent trend performance. Data are drawn from the Attitudes to School Survey, where a higher score represents a higher level of connectedness (that is, students feel they belong and enjoy attending school).</t>
  </si>
  <si>
    <t>This performance measure relates to the calendar year. This performance measure refers to government and non government schools. The 2018–19 actual is higher than the 2018–19 target due to increased capacity building in schools (through staff training and engagement strategies) in addition to automated data collection techniques.</t>
  </si>
  <si>
    <t>Support for students with disabilities</t>
  </si>
  <si>
    <t>This performance measure relates to the calendar year. The 2018–19 actual is lower than the 2018–19 target due to a continued slower than anticipated growth rate in enrolments at specialist schools.</t>
  </si>
  <si>
    <t xml:space="preserve">This performance measure relates to the calendar year. This performance measure refers to government schools only. The 2018–19 actual is higher than the 2018–19 target and 2017–18 actual due to annual growth in the proportion of students funded under the disabilities program. </t>
  </si>
  <si>
    <t>100 point scale</t>
  </si>
  <si>
    <t>Parent satisfaction with special education on a 
100-point scale</t>
  </si>
  <si>
    <t>Training, higher education and workforce development</t>
  </si>
  <si>
    <t>Number of government subsidised course enrolments</t>
  </si>
  <si>
    <t>Number of students enrolled in government subsidised courses</t>
  </si>
  <si>
    <t>Number of government subsidised enrolments in the TAFE Network</t>
  </si>
  <si>
    <t>Number of students enrolled in government subsidised courses in the TAFE Network</t>
  </si>
  <si>
    <t>Number of government subsidised pre-accredited module enrolments funded through the ACFE Board</t>
  </si>
  <si>
    <t>Number of students without Year 12, Certificate II or above enrolled in foundation courses</t>
  </si>
  <si>
    <t>Grants to support workforce development, skills sector reform, structural adjustment and job creation initiatives</t>
  </si>
  <si>
    <t>This performance measure relates to the calendar year. The 2018–19 actual is lower than the 2018–19 target due to the continuing effects of lower training commencements in previous years impacting on continuing enrolments.</t>
  </si>
  <si>
    <t>This performance measure relates to the calendar year. The 2018–19 actual is higher than the 2018–19 target due to additional investment by ACFE funded providers from their own resources.</t>
  </si>
  <si>
    <t xml:space="preserve">This performance measure relates to the calendar year. The 2018–19 actual is lower than the 2018–19 target due to the continuing effects of lower training commencements in previous years impacting on continuing enrolments. </t>
  </si>
  <si>
    <t xml:space="preserve">This performance measure relates to the calendar year. The 2018–19 actual is lower than the 2018–19 target due to lower enrolments resulting from more rigorous contract allocation, targeting of training to Government priorities and substitution to university education. </t>
  </si>
  <si>
    <t xml:space="preserve">Participation rate of 
15–24-year-olds in government subsidised training and further education in Victoria
</t>
  </si>
  <si>
    <t>Participation rate of 
25–64-year-olds in government subsidised training and further education in Victoria</t>
  </si>
  <si>
    <t>Number of government subsidised apprenticeship course enrolments</t>
  </si>
  <si>
    <t>Proportion of government subsidised enrolments related to qualifications that will lead to jobs and economic growth</t>
  </si>
  <si>
    <t>Number of government subsidised enrolments by students living in regional Victoria</t>
  </si>
  <si>
    <t>Number of students without Year 12, or Certificate II or above, enrolled in a government subsidised course at Certificate III or above</t>
  </si>
  <si>
    <t>Proportion of government subsidised course enrolments by students eligible for fee concession</t>
  </si>
  <si>
    <t>This performance measure relates to the calendar year. The 2018–19 actual is lower than the 2018–19 target due to lower enrolments resulting from more rigorous contract allocation, targeting of training to Government priorities and substitution to university education.</t>
  </si>
  <si>
    <t>This performance measure relates to the calendar year. The 2018–19 actual is higher than the 2018–19 target due to the benefits of the Skills First reforms flowing through to improved targeting of the Victorian training system.</t>
  </si>
  <si>
    <t>Proportion of employers of apprentices and trainees who are satisfied with training</t>
  </si>
  <si>
    <t>Proportion of VET completers who are satisfied with their training</t>
  </si>
  <si>
    <t>Proportion of VET completers with an improved employment status after training</t>
  </si>
  <si>
    <t>Proportion of VET completers who achieved their main reason for training</t>
  </si>
  <si>
    <t>Number of government subsidised course completions</t>
  </si>
  <si>
    <t xml:space="preserve">This performance measure relates to the calendar year. Data for 2018–19 outcomes relate to the 2018 Victorian Employer Satisfaction Survey of 2017 training experiences. </t>
  </si>
  <si>
    <t>This performance measure relates to the calendar year. Data for 2018–19 outcomes relate to the 2018 Victorian Student Satisfaction Survey of 2017 training experiences.</t>
  </si>
  <si>
    <t xml:space="preserve">This performance measure relates to the calendar year. Data for 2018–19 relate to the 2018 Victorian Student Satisfaction Survey of 2017 training experiences. The 2018–19 actual is higher than the 2018–19 target due to the benefits of the Skills First reforms flowing through to further strengthening in the quality of the Victorian training market. </t>
  </si>
  <si>
    <t>This performance measure relates to the calendar year. Data for 2018–19 outcomes relate to the completions reported in the 2018 calendar year. The 2018–19 actual is lower than the 2018–19 target due to the continuing effects of lower training activity in previous years.</t>
  </si>
  <si>
    <t>The lower 2018–19 actual compared with the 2018–19 target primarily reflects lower third party revenue and budget re-phasing into out-years.</t>
  </si>
  <si>
    <t>Eligible primary school students in receipt of camps, sports and excursions fund number</t>
  </si>
  <si>
    <t>Support services delivery</t>
  </si>
  <si>
    <t>Eligible secondary school students in receipt of camps, sports and excursions fund</t>
  </si>
  <si>
    <t>Investment in student welfare and support</t>
  </si>
  <si>
    <t>Investment in travelling allowances and transport support (excluding special needs students)</t>
  </si>
  <si>
    <t>Health assessments of Prep aged students by school nurses</t>
  </si>
  <si>
    <t>School students (government) supported by conveyance allowance</t>
  </si>
  <si>
    <t>School students (non-government) supported by conveyance allowance</t>
  </si>
  <si>
    <t>Schools allocated a nurse through the secondary school nursing program</t>
  </si>
  <si>
    <t>Schools funded for primary welfare officers</t>
  </si>
  <si>
    <t>School satisfaction with student support services</t>
  </si>
  <si>
    <t>Total output costs</t>
  </si>
  <si>
    <t>Target not achieved - less than 5%</t>
  </si>
  <si>
    <t>Target not achieved - more than 5%</t>
  </si>
  <si>
    <t xml:space="preserve">This performance measure relates to the calendar year. This performance measure refers to government schools only. The 2018–19 actual is lower than the 2018–19 target and reflects strong enrolment growth placing pressure on the Student Support Services (SSS) workforce. To address this, 50 new FTE positions will be added to the workforce from 2018–19 to improve the ability of SSS to provide services to schools. In addition, a statewide practice model is being implemented in 2019 to ensure SSS provide support to students who need it most.  </t>
  </si>
  <si>
    <t xml:space="preserve">This performance measure relates to the calendar year. This performance measure refers to government schools only. </t>
  </si>
  <si>
    <t xml:space="preserve">This performance measure relates to the calendar year. The 2018–19 actual is lower than the 2018–19 target due to a lower number of applications from students within the revised metropolitan conveyance allowance boundary. </t>
  </si>
  <si>
    <t xml:space="preserve">This performance measure relates to the calendar year. This performance measure includes government and non government schools. This performance measure replaces the former measure ‘Prep aged students assessed by school nurses’ but reports the same activity. </t>
  </si>
  <si>
    <t xml:space="preserve">This performance measure includes government and non government schools. </t>
  </si>
  <si>
    <t>The higher 2018–19 actual compared with the 2018–19 target primarily reflects new funding decisions during 2018–19 and higher carryover from 2017–18 into 2018–19 than budgeted.</t>
  </si>
  <si>
    <t>This performance measure relates to the calendar year. The 2018–19 actual is higher than the 2018–19 target due to a higher number of applications from eligible families of secondary school students (holders of a concession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</si>
</sst>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font>
    <font>
      <sz val="11"/>
      <color theme="1"/>
      <name val="Arial"/>
      <family val="2"/>
    </font>
    <font>
      <b/>
      <sz val="9"/>
      <color rgb="FFFFFFFF"/>
      <name val="Arial"/>
      <family val="2"/>
    </font>
  </fonts>
  <fills count="5">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rgb="FFAF272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3" fillId="2" borderId="0" xfId="0" applyFont="1" applyFill="1" applyBorder="1" applyAlignment="1">
      <alignment vertical="top" wrapText="1"/>
    </xf>
    <xf numFmtId="164" fontId="0" fillId="0" borderId="0" xfId="0" applyNumberFormat="1"/>
    <xf numFmtId="0" fontId="2" fillId="0" borderId="0" xfId="0" applyFont="1"/>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165"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3" xfId="0" applyFont="1" applyFill="1" applyBorder="1" applyAlignment="1">
      <alignment horizontal="right" vertical="center" wrapText="1"/>
    </xf>
    <xf numFmtId="165" fontId="5" fillId="4" borderId="3" xfId="0" applyNumberFormat="1" applyFont="1" applyFill="1" applyBorder="1" applyAlignment="1">
      <alignment horizontal="right" vertical="center" wrapText="1"/>
    </xf>
    <xf numFmtId="165" fontId="4" fillId="0" borderId="1" xfId="1" applyNumberFormat="1" applyFont="1" applyBorder="1" applyAlignment="1">
      <alignment horizontal="center" vertical="top" wrapText="1"/>
    </xf>
    <xf numFmtId="165" fontId="2" fillId="0" borderId="0" xfId="0" applyNumberFormat="1" applyFont="1"/>
    <xf numFmtId="165" fontId="0" fillId="0" borderId="0" xfId="0" applyNumberFormat="1"/>
    <xf numFmtId="165" fontId="4" fillId="3" borderId="1" xfId="1" applyNumberFormat="1" applyFont="1" applyFill="1" applyBorder="1" applyAlignment="1">
      <alignment horizontal="center" vertical="top" wrapText="1"/>
    </xf>
    <xf numFmtId="4" fontId="4" fillId="0" borderId="1" xfId="0" applyNumberFormat="1" applyFont="1" applyBorder="1" applyAlignment="1">
      <alignment horizontal="center" vertical="top" wrapText="1"/>
    </xf>
  </cellXfs>
  <cellStyles count="2">
    <cellStyle name="Normal" xfId="0" builtinId="0"/>
    <cellStyle name="Percent" xfId="1" builtinId="5"/>
  </cellStyles>
  <dxfs count="192">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zoomScaleNormal="100" workbookViewId="0">
      <pane xSplit="2" ySplit="1" topLeftCell="C2" activePane="bottomRight" state="frozen"/>
      <selection activeCell="I6" sqref="I6"/>
      <selection pane="topRight" activeCell="I6" sqref="I6"/>
      <selection pane="bottomLeft" activeCell="I6" sqref="I6"/>
      <selection pane="bottomRight"/>
    </sheetView>
  </sheetViews>
  <sheetFormatPr defaultRowHeight="15" x14ac:dyDescent="0.25"/>
  <cols>
    <col min="1" max="1" width="19.28515625" customWidth="1"/>
    <col min="2" max="3" width="38.140625" customWidth="1"/>
    <col min="4" max="8" width="14.140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2" t="s">
        <v>91</v>
      </c>
      <c r="H1" s="12" t="s">
        <v>69</v>
      </c>
      <c r="I1" s="12" t="s">
        <v>70</v>
      </c>
      <c r="L1" s="1" t="s">
        <v>2</v>
      </c>
      <c r="M1" s="1" t="s">
        <v>3</v>
      </c>
    </row>
    <row r="2" spans="1:13" ht="71.25" x14ac:dyDescent="0.25">
      <c r="A2" s="4" t="s">
        <v>4</v>
      </c>
      <c r="B2" s="4" t="s">
        <v>87</v>
      </c>
      <c r="C2" s="4" t="s">
        <v>5</v>
      </c>
      <c r="D2" s="4" t="s">
        <v>6</v>
      </c>
      <c r="E2" s="4">
        <v>102</v>
      </c>
      <c r="F2" s="6">
        <v>87</v>
      </c>
      <c r="G2" s="6">
        <v>-14.7</v>
      </c>
      <c r="H2" s="6" t="s">
        <v>72</v>
      </c>
      <c r="I2" s="4" t="s">
        <v>93</v>
      </c>
      <c r="L2" s="2" t="str">
        <f t="shared" ref="L2:L6" si="0">H2</f>
        <v>Target not achieved - more than 5% variance</v>
      </c>
      <c r="M2" t="s">
        <v>7</v>
      </c>
    </row>
    <row r="3" spans="1:13" ht="71.25" x14ac:dyDescent="0.25">
      <c r="A3" s="4" t="s">
        <v>4</v>
      </c>
      <c r="B3" s="4" t="s">
        <v>8</v>
      </c>
      <c r="C3" s="4" t="s">
        <v>9</v>
      </c>
      <c r="D3" s="4" t="s">
        <v>10</v>
      </c>
      <c r="E3" s="4">
        <v>90</v>
      </c>
      <c r="F3" s="6">
        <v>90</v>
      </c>
      <c r="G3" s="6">
        <v>0</v>
      </c>
      <c r="H3" s="6" t="s">
        <v>94</v>
      </c>
      <c r="I3" s="4"/>
      <c r="L3" s="2" t="str">
        <f t="shared" si="0"/>
        <v>Target Achieved</v>
      </c>
      <c r="M3" t="s">
        <v>11</v>
      </c>
    </row>
    <row r="4" spans="1:13" ht="42.75" x14ac:dyDescent="0.25">
      <c r="A4" s="4" t="s">
        <v>4</v>
      </c>
      <c r="B4" s="4" t="s">
        <v>95</v>
      </c>
      <c r="C4" s="4" t="s">
        <v>9</v>
      </c>
      <c r="D4" s="4" t="s">
        <v>10</v>
      </c>
      <c r="E4" s="4">
        <v>90</v>
      </c>
      <c r="F4" s="6">
        <v>94</v>
      </c>
      <c r="G4" s="6">
        <v>4.4000000000000004</v>
      </c>
      <c r="H4" s="6" t="s">
        <v>94</v>
      </c>
      <c r="I4" s="4" t="s">
        <v>96</v>
      </c>
      <c r="L4" s="2" t="str">
        <f t="shared" si="0"/>
        <v>Target Achieved</v>
      </c>
    </row>
    <row r="5" spans="1:13" ht="57" x14ac:dyDescent="0.25">
      <c r="A5" s="4" t="s">
        <v>4</v>
      </c>
      <c r="B5" s="4" t="s">
        <v>12</v>
      </c>
      <c r="C5" s="4" t="s">
        <v>9</v>
      </c>
      <c r="D5" s="4" t="s">
        <v>10</v>
      </c>
      <c r="E5" s="4">
        <v>32.799999999999997</v>
      </c>
      <c r="F5" s="6">
        <v>32.700000000000003</v>
      </c>
      <c r="G5" s="6">
        <v>-0.3</v>
      </c>
      <c r="H5" s="6" t="s">
        <v>74</v>
      </c>
      <c r="I5" s="4" t="s">
        <v>73</v>
      </c>
      <c r="L5" s="2" t="str">
        <f t="shared" si="0"/>
        <v>Target not achieved - less than 5% variance</v>
      </c>
    </row>
    <row r="6" spans="1:13" ht="99.75" x14ac:dyDescent="0.25">
      <c r="A6" s="4" t="s">
        <v>4</v>
      </c>
      <c r="B6" s="4" t="s">
        <v>36</v>
      </c>
      <c r="C6" s="4" t="s">
        <v>13</v>
      </c>
      <c r="D6" s="4" t="s">
        <v>97</v>
      </c>
      <c r="E6" s="4">
        <v>116.8</v>
      </c>
      <c r="F6" s="6">
        <v>123.2</v>
      </c>
      <c r="G6" s="6">
        <v>5.5</v>
      </c>
      <c r="H6" s="6" t="s">
        <v>72</v>
      </c>
      <c r="I6" s="4" t="s">
        <v>98</v>
      </c>
      <c r="L6" s="2" t="str">
        <f t="shared" si="0"/>
        <v>Target not achieved - more than 5% variance</v>
      </c>
    </row>
    <row r="26" spans="12:12" x14ac:dyDescent="0.25">
      <c r="L26" s="3" t="s">
        <v>67</v>
      </c>
    </row>
    <row r="28" spans="12:12" x14ac:dyDescent="0.25">
      <c r="L28" t="s">
        <v>68</v>
      </c>
    </row>
    <row r="29" spans="12:12" x14ac:dyDescent="0.25">
      <c r="L29" t="s">
        <v>4</v>
      </c>
    </row>
    <row r="30" spans="12:12" x14ac:dyDescent="0.25">
      <c r="L30" t="s">
        <v>14</v>
      </c>
    </row>
    <row r="31" spans="12:12" x14ac:dyDescent="0.25">
      <c r="L31" t="s">
        <v>20</v>
      </c>
    </row>
    <row r="32" spans="12:12" x14ac:dyDescent="0.25">
      <c r="L32" t="s">
        <v>37</v>
      </c>
    </row>
    <row r="33" spans="12:12" x14ac:dyDescent="0.25">
      <c r="L33" t="s">
        <v>62</v>
      </c>
    </row>
    <row r="34" spans="12:12" x14ac:dyDescent="0.25">
      <c r="L34" t="s">
        <v>63</v>
      </c>
    </row>
    <row r="35" spans="12:12" x14ac:dyDescent="0.25">
      <c r="L35" t="s">
        <v>64</v>
      </c>
    </row>
    <row r="37" spans="12:12" x14ac:dyDescent="0.25">
      <c r="L37" t="s">
        <v>13</v>
      </c>
    </row>
  </sheetData>
  <autoFilter ref="A1:M17"/>
  <conditionalFormatting sqref="F3:G4 F2:H2">
    <cfRule type="expression" dxfId="191" priority="37">
      <formula>$L2="N"</formula>
    </cfRule>
    <cfRule type="expression" dxfId="190" priority="38">
      <formula>$L2="Y"</formula>
    </cfRule>
  </conditionalFormatting>
  <conditionalFormatting sqref="F5:G5">
    <cfRule type="expression" dxfId="189" priority="27">
      <formula>$L5="N"</formula>
    </cfRule>
    <cfRule type="expression" dxfId="188" priority="28">
      <formula>$L5="Y"</formula>
    </cfRule>
  </conditionalFormatting>
  <conditionalFormatting sqref="F6:G6">
    <cfRule type="expression" dxfId="187" priority="23">
      <formula>$L6="N"</formula>
    </cfRule>
    <cfRule type="expression" dxfId="186" priority="24">
      <formula>$L6="Y"</formula>
    </cfRule>
  </conditionalFormatting>
  <conditionalFormatting sqref="H3:H4">
    <cfRule type="expression" dxfId="185" priority="7">
      <formula>$L3="N"</formula>
    </cfRule>
    <cfRule type="expression" dxfId="184" priority="8">
      <formula>$L3="Y"</formula>
    </cfRule>
  </conditionalFormatting>
  <conditionalFormatting sqref="H5">
    <cfRule type="expression" dxfId="183" priority="5">
      <formula>$L5="N"</formula>
    </cfRule>
    <cfRule type="expression" dxfId="182" priority="6">
      <formula>$L5="Y"</formula>
    </cfRule>
  </conditionalFormatting>
  <conditionalFormatting sqref="H6">
    <cfRule type="expression" dxfId="181" priority="1">
      <formula>$L6="N"</formula>
    </cfRule>
    <cfRule type="expression" dxfId="180" priority="2">
      <formula>$L6="Y"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Normal="100" workbookViewId="0">
      <pane xSplit="2" ySplit="1" topLeftCell="C2" activePane="bottomRight" state="frozen"/>
      <selection activeCell="E4" sqref="E4"/>
      <selection pane="topRight" activeCell="E4" sqref="E4"/>
      <selection pane="bottomLeft" activeCell="E4" sqref="E4"/>
      <selection pane="bottomRight"/>
    </sheetView>
  </sheetViews>
  <sheetFormatPr defaultRowHeight="15" x14ac:dyDescent="0.25"/>
  <cols>
    <col min="1" max="1" width="19.28515625" customWidth="1"/>
    <col min="2" max="2" width="38.140625" customWidth="1"/>
    <col min="3" max="6" width="14.140625" customWidth="1"/>
    <col min="7" max="7" width="14.140625" style="16" customWidth="1"/>
    <col min="8" max="8" width="14.140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3" t="s">
        <v>91</v>
      </c>
      <c r="H1" s="12" t="s">
        <v>69</v>
      </c>
      <c r="I1" s="12" t="s">
        <v>70</v>
      </c>
      <c r="L1" s="1" t="s">
        <v>2</v>
      </c>
      <c r="M1" s="1" t="s">
        <v>3</v>
      </c>
    </row>
    <row r="2" spans="1:13" ht="99.75" x14ac:dyDescent="0.25">
      <c r="A2" s="4" t="s">
        <v>14</v>
      </c>
      <c r="B2" s="4" t="s">
        <v>78</v>
      </c>
      <c r="C2" s="4" t="s">
        <v>19</v>
      </c>
      <c r="D2" s="4" t="s">
        <v>10</v>
      </c>
      <c r="E2" s="5">
        <v>100</v>
      </c>
      <c r="F2" s="5">
        <v>100</v>
      </c>
      <c r="G2" s="14">
        <v>0</v>
      </c>
      <c r="H2" s="6" t="s">
        <v>103</v>
      </c>
      <c r="I2" s="4" t="s">
        <v>99</v>
      </c>
      <c r="L2" s="2" t="str">
        <f t="shared" ref="L2:L8" si="0">H2</f>
        <v>Target achieved</v>
      </c>
    </row>
    <row r="3" spans="1:13" ht="42.75" x14ac:dyDescent="0.25">
      <c r="A3" s="4" t="s">
        <v>14</v>
      </c>
      <c r="B3" s="4" t="s">
        <v>79</v>
      </c>
      <c r="C3" s="4" t="s">
        <v>19</v>
      </c>
      <c r="D3" s="4" t="s">
        <v>10</v>
      </c>
      <c r="E3" s="5">
        <v>100</v>
      </c>
      <c r="F3" s="5">
        <v>100</v>
      </c>
      <c r="G3" s="14">
        <v>0</v>
      </c>
      <c r="H3" s="6" t="s">
        <v>103</v>
      </c>
      <c r="I3" s="4" t="s">
        <v>100</v>
      </c>
      <c r="L3" s="2" t="str">
        <f t="shared" si="0"/>
        <v>Target achieved</v>
      </c>
    </row>
    <row r="4" spans="1:13" ht="57" x14ac:dyDescent="0.25">
      <c r="A4" s="4" t="s">
        <v>14</v>
      </c>
      <c r="B4" s="4" t="s">
        <v>102</v>
      </c>
      <c r="C4" s="4" t="s">
        <v>5</v>
      </c>
      <c r="D4" s="4" t="s">
        <v>6</v>
      </c>
      <c r="E4" s="7">
        <v>78000</v>
      </c>
      <c r="F4" s="7">
        <v>78406</v>
      </c>
      <c r="G4" s="14">
        <v>0.5</v>
      </c>
      <c r="H4" s="6" t="s">
        <v>103</v>
      </c>
      <c r="I4" s="4" t="s">
        <v>101</v>
      </c>
      <c r="L4" s="2"/>
    </row>
    <row r="5" spans="1:13" ht="142.5" x14ac:dyDescent="0.25">
      <c r="A5" s="4" t="s">
        <v>14</v>
      </c>
      <c r="B5" s="4" t="s">
        <v>109</v>
      </c>
      <c r="C5" s="4" t="s">
        <v>5</v>
      </c>
      <c r="D5" s="4" t="s">
        <v>6</v>
      </c>
      <c r="E5" s="7">
        <v>1300</v>
      </c>
      <c r="F5" s="7">
        <v>1499</v>
      </c>
      <c r="G5" s="14">
        <v>15.3</v>
      </c>
      <c r="H5" s="6" t="s">
        <v>103</v>
      </c>
      <c r="I5" s="4" t="s">
        <v>108</v>
      </c>
      <c r="L5" s="2" t="str">
        <f t="shared" si="0"/>
        <v>Target achieved</v>
      </c>
    </row>
    <row r="6" spans="1:13" ht="114" x14ac:dyDescent="0.25">
      <c r="A6" s="4" t="s">
        <v>14</v>
      </c>
      <c r="B6" s="4" t="s">
        <v>110</v>
      </c>
      <c r="C6" s="4" t="s">
        <v>5</v>
      </c>
      <c r="D6" s="4" t="s">
        <v>10</v>
      </c>
      <c r="E6" s="5">
        <v>96</v>
      </c>
      <c r="F6" s="5">
        <v>92.1</v>
      </c>
      <c r="G6" s="14">
        <v>-4.0999999999999996</v>
      </c>
      <c r="H6" s="6" t="s">
        <v>74</v>
      </c>
      <c r="I6" s="4" t="s">
        <v>107</v>
      </c>
      <c r="L6" s="2"/>
    </row>
    <row r="7" spans="1:13" ht="171" x14ac:dyDescent="0.25">
      <c r="A7" s="4" t="s">
        <v>14</v>
      </c>
      <c r="B7" s="4" t="s">
        <v>111</v>
      </c>
      <c r="C7" s="4" t="s">
        <v>5</v>
      </c>
      <c r="D7" s="4" t="s">
        <v>10</v>
      </c>
      <c r="E7" s="5">
        <v>90</v>
      </c>
      <c r="F7" s="5">
        <v>92.4</v>
      </c>
      <c r="G7" s="14">
        <v>2.7</v>
      </c>
      <c r="H7" s="6" t="s">
        <v>103</v>
      </c>
      <c r="I7" s="4" t="s">
        <v>106</v>
      </c>
      <c r="L7" s="2"/>
    </row>
    <row r="8" spans="1:13" ht="142.5" x14ac:dyDescent="0.25">
      <c r="A8" s="4" t="s">
        <v>14</v>
      </c>
      <c r="B8" s="4" t="s">
        <v>112</v>
      </c>
      <c r="C8" s="4" t="s">
        <v>5</v>
      </c>
      <c r="D8" s="4" t="s">
        <v>6</v>
      </c>
      <c r="E8" s="7">
        <v>1500</v>
      </c>
      <c r="F8" s="7">
        <v>1922</v>
      </c>
      <c r="G8" s="14">
        <v>28.1</v>
      </c>
      <c r="H8" s="6" t="s">
        <v>103</v>
      </c>
      <c r="I8" s="4" t="s">
        <v>105</v>
      </c>
      <c r="L8" s="2" t="str">
        <f t="shared" si="0"/>
        <v>Target achieved</v>
      </c>
    </row>
    <row r="9" spans="1:13" ht="114" x14ac:dyDescent="0.25">
      <c r="A9" s="4" t="s">
        <v>14</v>
      </c>
      <c r="B9" s="4" t="s">
        <v>15</v>
      </c>
      <c r="C9" s="4" t="s">
        <v>5</v>
      </c>
      <c r="D9" s="4" t="s">
        <v>6</v>
      </c>
      <c r="E9" s="7">
        <v>4300</v>
      </c>
      <c r="F9" s="7">
        <v>5700</v>
      </c>
      <c r="G9" s="14">
        <v>32.6</v>
      </c>
      <c r="H9" s="6" t="s">
        <v>103</v>
      </c>
      <c r="I9" s="4" t="s">
        <v>104</v>
      </c>
    </row>
    <row r="10" spans="1:13" ht="57" x14ac:dyDescent="0.25">
      <c r="A10" s="4" t="s">
        <v>14</v>
      </c>
      <c r="B10" s="4" t="s">
        <v>16</v>
      </c>
      <c r="C10" s="4" t="s">
        <v>9</v>
      </c>
      <c r="D10" s="4" t="s">
        <v>10</v>
      </c>
      <c r="E10" s="7">
        <v>45</v>
      </c>
      <c r="F10" s="7">
        <v>46</v>
      </c>
      <c r="G10" s="14">
        <v>2.2000000000000002</v>
      </c>
      <c r="H10" s="6" t="s">
        <v>103</v>
      </c>
      <c r="I10" s="4" t="s">
        <v>75</v>
      </c>
    </row>
    <row r="11" spans="1:13" ht="57" x14ac:dyDescent="0.25">
      <c r="A11" s="4" t="s">
        <v>14</v>
      </c>
      <c r="B11" s="4" t="s">
        <v>17</v>
      </c>
      <c r="C11" s="4" t="s">
        <v>9</v>
      </c>
      <c r="D11" s="4" t="s">
        <v>10</v>
      </c>
      <c r="E11" s="7">
        <v>91</v>
      </c>
      <c r="F11" s="7">
        <v>90</v>
      </c>
      <c r="G11" s="14">
        <v>-1.1000000000000001</v>
      </c>
      <c r="H11" s="6" t="s">
        <v>74</v>
      </c>
      <c r="I11" s="4" t="s">
        <v>75</v>
      </c>
    </row>
    <row r="12" spans="1:13" ht="42.75" x14ac:dyDescent="0.25">
      <c r="A12" s="4" t="s">
        <v>14</v>
      </c>
      <c r="B12" s="4" t="s">
        <v>18</v>
      </c>
      <c r="C12" s="4" t="s">
        <v>9</v>
      </c>
      <c r="D12" s="4" t="s">
        <v>10</v>
      </c>
      <c r="E12" s="7">
        <v>90</v>
      </c>
      <c r="F12" s="7">
        <v>90</v>
      </c>
      <c r="G12" s="14">
        <v>0</v>
      </c>
      <c r="H12" s="6" t="s">
        <v>103</v>
      </c>
      <c r="I12" s="4" t="s">
        <v>76</v>
      </c>
    </row>
    <row r="13" spans="1:13" ht="85.5" x14ac:dyDescent="0.25">
      <c r="A13" s="4" t="s">
        <v>14</v>
      </c>
      <c r="B13" s="4" t="s">
        <v>77</v>
      </c>
      <c r="C13" s="4" t="s">
        <v>9</v>
      </c>
      <c r="D13" s="4" t="s">
        <v>10</v>
      </c>
      <c r="E13" s="7">
        <v>85</v>
      </c>
      <c r="F13" s="7">
        <v>93</v>
      </c>
      <c r="G13" s="14">
        <v>9.4</v>
      </c>
      <c r="H13" s="6" t="s">
        <v>103</v>
      </c>
      <c r="I13" s="4" t="s">
        <v>114</v>
      </c>
    </row>
    <row r="14" spans="1:13" ht="99.75" x14ac:dyDescent="0.25">
      <c r="A14" s="4" t="s">
        <v>14</v>
      </c>
      <c r="B14" s="4" t="s">
        <v>36</v>
      </c>
      <c r="C14" s="4" t="s">
        <v>13</v>
      </c>
      <c r="D14" s="4" t="s">
        <v>97</v>
      </c>
      <c r="E14" s="7">
        <v>544.4</v>
      </c>
      <c r="F14" s="7">
        <v>650.1</v>
      </c>
      <c r="G14" s="14">
        <v>19.399999999999999</v>
      </c>
      <c r="H14" s="6" t="s">
        <v>72</v>
      </c>
      <c r="I14" s="4" t="s">
        <v>113</v>
      </c>
    </row>
    <row r="15" spans="1:13" x14ac:dyDescent="0.25">
      <c r="G15" s="15"/>
    </row>
    <row r="19" spans="7:12" x14ac:dyDescent="0.25">
      <c r="G19" s="15"/>
    </row>
    <row r="28" spans="7:12" x14ac:dyDescent="0.25">
      <c r="L28" s="3" t="s">
        <v>67</v>
      </c>
    </row>
    <row r="30" spans="7:12" x14ac:dyDescent="0.25">
      <c r="L30" t="s">
        <v>68</v>
      </c>
    </row>
    <row r="31" spans="7:12" x14ac:dyDescent="0.25">
      <c r="L31" t="s">
        <v>4</v>
      </c>
    </row>
    <row r="32" spans="7:12" x14ac:dyDescent="0.25">
      <c r="L32" t="s">
        <v>14</v>
      </c>
    </row>
    <row r="33" spans="12:12" x14ac:dyDescent="0.25">
      <c r="L33" t="s">
        <v>20</v>
      </c>
    </row>
    <row r="34" spans="12:12" x14ac:dyDescent="0.25">
      <c r="L34" t="s">
        <v>37</v>
      </c>
    </row>
    <row r="35" spans="12:12" x14ac:dyDescent="0.25">
      <c r="L35" t="s">
        <v>62</v>
      </c>
    </row>
    <row r="36" spans="12:12" x14ac:dyDescent="0.25">
      <c r="L36" t="s">
        <v>63</v>
      </c>
    </row>
    <row r="37" spans="12:12" x14ac:dyDescent="0.25">
      <c r="L37" t="s">
        <v>64</v>
      </c>
    </row>
    <row r="39" spans="12:12" x14ac:dyDescent="0.25">
      <c r="L39" t="s">
        <v>13</v>
      </c>
    </row>
  </sheetData>
  <autoFilter ref="A1:M19"/>
  <conditionalFormatting sqref="E2:G14">
    <cfRule type="expression" dxfId="179" priority="57">
      <formula>$L2="N"</formula>
    </cfRule>
    <cfRule type="expression" dxfId="178" priority="58">
      <formula>$L2="Y"</formula>
    </cfRule>
  </conditionalFormatting>
  <conditionalFormatting sqref="H2:H14">
    <cfRule type="expression" dxfId="177" priority="5">
      <formula>$L2="N"</formula>
    </cfRule>
    <cfRule type="expression" dxfId="176" priority="6">
      <formula>$L2="Y"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zoomScaleNormal="100" workbookViewId="0">
      <pane xSplit="2" ySplit="1" topLeftCell="C2" activePane="bottomRight" state="frozen"/>
      <selection pane="topRight"/>
      <selection pane="bottomLeft"/>
      <selection pane="bottomRight" activeCell="A2" sqref="A2"/>
    </sheetView>
  </sheetViews>
  <sheetFormatPr defaultRowHeight="15" x14ac:dyDescent="0.25"/>
  <cols>
    <col min="1" max="1" width="19.28515625" customWidth="1"/>
    <col min="2" max="2" width="38.140625" customWidth="1"/>
    <col min="3" max="6" width="14.140625" customWidth="1"/>
    <col min="7" max="7" width="14.140625" style="16" customWidth="1"/>
    <col min="8" max="8" width="15.28515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3" t="s">
        <v>91</v>
      </c>
      <c r="H1" s="12" t="s">
        <v>69</v>
      </c>
      <c r="I1" s="12" t="s">
        <v>70</v>
      </c>
      <c r="L1" s="1" t="s">
        <v>2</v>
      </c>
      <c r="M1" s="1" t="s">
        <v>3</v>
      </c>
    </row>
    <row r="2" spans="1:13" ht="171" x14ac:dyDescent="0.25">
      <c r="A2" s="4" t="s">
        <v>20</v>
      </c>
      <c r="B2" s="4" t="s">
        <v>21</v>
      </c>
      <c r="C2" s="4" t="s">
        <v>5</v>
      </c>
      <c r="D2" s="4" t="s">
        <v>6</v>
      </c>
      <c r="E2" s="5">
        <v>14.1</v>
      </c>
      <c r="F2" s="5">
        <v>15.6</v>
      </c>
      <c r="G2" s="14">
        <v>-10.6</v>
      </c>
      <c r="H2" s="6" t="s">
        <v>72</v>
      </c>
      <c r="I2" s="4" t="s">
        <v>115</v>
      </c>
      <c r="L2" s="2" t="str">
        <f t="shared" ref="L2:L29" si="0">H2</f>
        <v>Target not achieved - more than 5% variance</v>
      </c>
    </row>
    <row r="3" spans="1:13" ht="156.75" x14ac:dyDescent="0.25">
      <c r="A3" s="4" t="s">
        <v>20</v>
      </c>
      <c r="B3" s="4" t="s">
        <v>22</v>
      </c>
      <c r="C3" s="4" t="s">
        <v>5</v>
      </c>
      <c r="D3" s="4" t="s">
        <v>6</v>
      </c>
      <c r="E3" s="5">
        <v>14.5</v>
      </c>
      <c r="F3" s="5">
        <v>16.3</v>
      </c>
      <c r="G3" s="14">
        <v>-12.4</v>
      </c>
      <c r="H3" s="6" t="s">
        <v>72</v>
      </c>
      <c r="I3" s="4" t="s">
        <v>116</v>
      </c>
      <c r="L3" s="2" t="str">
        <f t="shared" si="0"/>
        <v>Target not achieved - more than 5% variance</v>
      </c>
    </row>
    <row r="4" spans="1:13" ht="99.75" x14ac:dyDescent="0.25">
      <c r="A4" s="4" t="s">
        <v>20</v>
      </c>
      <c r="B4" s="4" t="s">
        <v>80</v>
      </c>
      <c r="C4" s="4" t="s">
        <v>5</v>
      </c>
      <c r="D4" s="4" t="s">
        <v>6</v>
      </c>
      <c r="E4" s="5">
        <v>24</v>
      </c>
      <c r="F4" s="5">
        <v>24.6</v>
      </c>
      <c r="G4" s="14">
        <v>-2.5</v>
      </c>
      <c r="H4" s="6" t="s">
        <v>154</v>
      </c>
      <c r="I4" s="4" t="s">
        <v>120</v>
      </c>
      <c r="L4" s="2"/>
    </row>
    <row r="5" spans="1:13" ht="42.75" x14ac:dyDescent="0.25">
      <c r="A5" s="4" t="s">
        <v>20</v>
      </c>
      <c r="B5" s="4" t="s">
        <v>23</v>
      </c>
      <c r="C5" s="4" t="s">
        <v>5</v>
      </c>
      <c r="D5" s="4" t="s">
        <v>97</v>
      </c>
      <c r="E5" s="5">
        <v>409</v>
      </c>
      <c r="F5" s="5">
        <v>399.2</v>
      </c>
      <c r="G5" s="14">
        <v>-2.4</v>
      </c>
      <c r="H5" s="6" t="s">
        <v>154</v>
      </c>
      <c r="I5" s="4"/>
      <c r="L5" s="2" t="str">
        <f t="shared" si="0"/>
        <v>Target not achieved - less 5% variance</v>
      </c>
    </row>
    <row r="6" spans="1:13" ht="99.75" x14ac:dyDescent="0.25">
      <c r="A6" s="4" t="s">
        <v>20</v>
      </c>
      <c r="B6" s="4" t="s">
        <v>24</v>
      </c>
      <c r="C6" s="4" t="s">
        <v>5</v>
      </c>
      <c r="D6" s="4" t="s">
        <v>10</v>
      </c>
      <c r="E6" s="5">
        <v>28</v>
      </c>
      <c r="F6" s="5">
        <v>26</v>
      </c>
      <c r="G6" s="14">
        <v>-7.1</v>
      </c>
      <c r="H6" s="6" t="s">
        <v>72</v>
      </c>
      <c r="I6" s="4" t="s">
        <v>121</v>
      </c>
      <c r="L6" s="2" t="str">
        <f t="shared" si="0"/>
        <v>Target not achieved - more than 5% variance</v>
      </c>
    </row>
    <row r="7" spans="1:13" ht="85.5" x14ac:dyDescent="0.25">
      <c r="A7" s="4" t="s">
        <v>20</v>
      </c>
      <c r="B7" s="4" t="s">
        <v>117</v>
      </c>
      <c r="C7" s="4" t="s">
        <v>5</v>
      </c>
      <c r="D7" s="4" t="s">
        <v>6</v>
      </c>
      <c r="E7" s="5">
        <v>100</v>
      </c>
      <c r="F7" s="5">
        <v>91</v>
      </c>
      <c r="G7" s="14">
        <v>-9</v>
      </c>
      <c r="H7" s="6" t="s">
        <v>72</v>
      </c>
      <c r="I7" s="4" t="s">
        <v>122</v>
      </c>
      <c r="L7" s="2" t="str">
        <f t="shared" si="0"/>
        <v>Target not achieved - more than 5% variance</v>
      </c>
    </row>
    <row r="8" spans="1:13" ht="114" x14ac:dyDescent="0.25">
      <c r="A8" s="4" t="s">
        <v>20</v>
      </c>
      <c r="B8" s="4" t="s">
        <v>118</v>
      </c>
      <c r="C8" s="4" t="s">
        <v>5</v>
      </c>
      <c r="D8" s="4" t="s">
        <v>6</v>
      </c>
      <c r="E8" s="5">
        <v>500</v>
      </c>
      <c r="F8" s="5">
        <v>640</v>
      </c>
      <c r="G8" s="14">
        <v>28</v>
      </c>
      <c r="H8" s="6" t="s">
        <v>103</v>
      </c>
      <c r="I8" s="4" t="s">
        <v>123</v>
      </c>
      <c r="L8" s="2" t="str">
        <f t="shared" si="0"/>
        <v>Target achieved</v>
      </c>
    </row>
    <row r="9" spans="1:13" ht="114" x14ac:dyDescent="0.25">
      <c r="A9" s="4" t="s">
        <v>20</v>
      </c>
      <c r="B9" s="4" t="s">
        <v>119</v>
      </c>
      <c r="C9" s="4" t="s">
        <v>5</v>
      </c>
      <c r="D9" s="4" t="s">
        <v>6</v>
      </c>
      <c r="E9" s="5">
        <v>850</v>
      </c>
      <c r="F9" s="7">
        <v>1100</v>
      </c>
      <c r="G9" s="14">
        <v>29.4</v>
      </c>
      <c r="H9" s="6" t="s">
        <v>103</v>
      </c>
      <c r="I9" s="4" t="s">
        <v>123</v>
      </c>
      <c r="L9" s="2" t="str">
        <f t="shared" si="0"/>
        <v>Target achieved</v>
      </c>
    </row>
    <row r="10" spans="1:13" ht="128.25" x14ac:dyDescent="0.25">
      <c r="A10" s="4" t="s">
        <v>20</v>
      </c>
      <c r="B10" s="4" t="s">
        <v>124</v>
      </c>
      <c r="C10" s="4" t="s">
        <v>5</v>
      </c>
      <c r="D10" s="4" t="s">
        <v>6</v>
      </c>
      <c r="E10" s="7" t="s">
        <v>128</v>
      </c>
      <c r="F10" s="7">
        <v>4000</v>
      </c>
      <c r="G10" s="14">
        <v>53.8</v>
      </c>
      <c r="H10" s="6" t="s">
        <v>103</v>
      </c>
      <c r="I10" s="4" t="s">
        <v>135</v>
      </c>
      <c r="L10" s="2" t="str">
        <f t="shared" si="0"/>
        <v>Target achieved</v>
      </c>
    </row>
    <row r="11" spans="1:13" ht="114" x14ac:dyDescent="0.25">
      <c r="A11" s="4" t="s">
        <v>20</v>
      </c>
      <c r="B11" s="4" t="s">
        <v>82</v>
      </c>
      <c r="C11" s="4" t="s">
        <v>5</v>
      </c>
      <c r="D11" s="4" t="s">
        <v>6</v>
      </c>
      <c r="E11" s="7">
        <v>950</v>
      </c>
      <c r="F11" s="7">
        <v>895</v>
      </c>
      <c r="G11" s="14">
        <v>-5.8</v>
      </c>
      <c r="H11" s="6" t="s">
        <v>72</v>
      </c>
      <c r="I11" s="4" t="s">
        <v>134</v>
      </c>
      <c r="L11" s="2" t="str">
        <f t="shared" si="0"/>
        <v>Target not achieved - more than 5% variance</v>
      </c>
    </row>
    <row r="12" spans="1:13" ht="42.75" x14ac:dyDescent="0.25">
      <c r="A12" s="4" t="s">
        <v>20</v>
      </c>
      <c r="B12" s="4" t="s">
        <v>125</v>
      </c>
      <c r="C12" s="4" t="s">
        <v>5</v>
      </c>
      <c r="D12" s="4" t="s">
        <v>6</v>
      </c>
      <c r="E12" s="7">
        <v>151</v>
      </c>
      <c r="F12" s="7">
        <v>151</v>
      </c>
      <c r="G12" s="14">
        <v>0</v>
      </c>
      <c r="H12" s="6" t="s">
        <v>103</v>
      </c>
      <c r="I12" s="4" t="s">
        <v>133</v>
      </c>
      <c r="L12" s="2"/>
    </row>
    <row r="13" spans="1:13" ht="85.5" x14ac:dyDescent="0.25">
      <c r="A13" s="4" t="s">
        <v>20</v>
      </c>
      <c r="B13" s="4" t="s">
        <v>83</v>
      </c>
      <c r="C13" s="4" t="s">
        <v>5</v>
      </c>
      <c r="D13" s="4" t="s">
        <v>6</v>
      </c>
      <c r="E13" s="7">
        <v>20000</v>
      </c>
      <c r="F13" s="7">
        <v>20000</v>
      </c>
      <c r="G13" s="14">
        <v>0</v>
      </c>
      <c r="H13" s="6" t="s">
        <v>103</v>
      </c>
      <c r="I13" s="4" t="s">
        <v>132</v>
      </c>
      <c r="L13" s="2"/>
    </row>
    <row r="14" spans="1:13" ht="99.75" x14ac:dyDescent="0.25">
      <c r="A14" s="4" t="s">
        <v>20</v>
      </c>
      <c r="B14" s="4" t="s">
        <v>126</v>
      </c>
      <c r="C14" s="4" t="s">
        <v>5</v>
      </c>
      <c r="D14" s="4" t="s">
        <v>6</v>
      </c>
      <c r="E14" s="7">
        <v>2413</v>
      </c>
      <c r="F14" s="5" t="s">
        <v>129</v>
      </c>
      <c r="G14" s="14" t="s">
        <v>130</v>
      </c>
      <c r="H14" s="14" t="s">
        <v>130</v>
      </c>
      <c r="I14" s="4" t="s">
        <v>131</v>
      </c>
      <c r="L14" s="2" t="str">
        <f t="shared" si="0"/>
        <v>-</v>
      </c>
    </row>
    <row r="15" spans="1:13" ht="85.5" x14ac:dyDescent="0.25">
      <c r="A15" s="4" t="s">
        <v>20</v>
      </c>
      <c r="B15" s="4" t="s">
        <v>127</v>
      </c>
      <c r="C15" s="4" t="s">
        <v>5</v>
      </c>
      <c r="D15" s="4" t="s">
        <v>6</v>
      </c>
      <c r="E15" s="7">
        <v>1590</v>
      </c>
      <c r="F15" s="5" t="s">
        <v>129</v>
      </c>
      <c r="G15" s="17" t="s">
        <v>130</v>
      </c>
      <c r="H15" s="17" t="s">
        <v>130</v>
      </c>
      <c r="I15" s="4" t="s">
        <v>136</v>
      </c>
      <c r="L15" s="2" t="str">
        <f t="shared" si="0"/>
        <v>-</v>
      </c>
    </row>
    <row r="16" spans="1:13" ht="85.5" x14ac:dyDescent="0.25">
      <c r="A16" s="4" t="s">
        <v>20</v>
      </c>
      <c r="B16" s="4" t="s">
        <v>139</v>
      </c>
      <c r="C16" s="4" t="s">
        <v>5</v>
      </c>
      <c r="D16" s="4" t="s">
        <v>6</v>
      </c>
      <c r="E16" s="5">
        <v>300</v>
      </c>
      <c r="F16" s="5">
        <v>404</v>
      </c>
      <c r="G16" s="17">
        <v>34.700000000000003</v>
      </c>
      <c r="H16" s="6" t="s">
        <v>103</v>
      </c>
      <c r="I16" s="4" t="s">
        <v>137</v>
      </c>
      <c r="L16" s="2" t="str">
        <f t="shared" si="0"/>
        <v>Target achieved</v>
      </c>
    </row>
    <row r="17" spans="1:12" ht="85.5" x14ac:dyDescent="0.25">
      <c r="A17" s="4" t="s">
        <v>20</v>
      </c>
      <c r="B17" s="4" t="s">
        <v>138</v>
      </c>
      <c r="C17" s="4" t="s">
        <v>5</v>
      </c>
      <c r="D17" s="4" t="s">
        <v>6</v>
      </c>
      <c r="E17" s="7">
        <v>2250</v>
      </c>
      <c r="F17" s="7">
        <v>2485</v>
      </c>
      <c r="G17" s="17">
        <v>10.4</v>
      </c>
      <c r="H17" s="6" t="s">
        <v>103</v>
      </c>
      <c r="I17" s="4" t="s">
        <v>137</v>
      </c>
      <c r="L17" s="2" t="str">
        <f t="shared" si="0"/>
        <v>Target achieved</v>
      </c>
    </row>
    <row r="18" spans="1:12" ht="57" x14ac:dyDescent="0.25">
      <c r="A18" s="4" t="s">
        <v>20</v>
      </c>
      <c r="B18" s="4" t="s">
        <v>140</v>
      </c>
      <c r="C18" s="4" t="s">
        <v>9</v>
      </c>
      <c r="D18" s="4" t="s">
        <v>25</v>
      </c>
      <c r="E18" s="8">
        <v>83</v>
      </c>
      <c r="F18" s="5">
        <v>81</v>
      </c>
      <c r="G18" s="17">
        <v>-2.4</v>
      </c>
      <c r="H18" s="6" t="s">
        <v>142</v>
      </c>
      <c r="I18" s="4" t="s">
        <v>143</v>
      </c>
      <c r="L18" s="2" t="str">
        <f t="shared" si="0"/>
        <v>Target not achieved - less than 5% Variance</v>
      </c>
    </row>
    <row r="19" spans="1:12" ht="114" x14ac:dyDescent="0.25">
      <c r="A19" s="4" t="s">
        <v>20</v>
      </c>
      <c r="B19" s="4" t="s">
        <v>141</v>
      </c>
      <c r="C19" s="4" t="s">
        <v>9</v>
      </c>
      <c r="D19" s="4" t="s">
        <v>10</v>
      </c>
      <c r="E19" s="5">
        <v>44</v>
      </c>
      <c r="F19" s="5">
        <v>44.9</v>
      </c>
      <c r="G19" s="17">
        <v>2</v>
      </c>
      <c r="H19" s="6" t="s">
        <v>103</v>
      </c>
      <c r="I19" s="4" t="s">
        <v>144</v>
      </c>
      <c r="L19" s="2" t="str">
        <f t="shared" si="0"/>
        <v>Target achieved</v>
      </c>
    </row>
    <row r="20" spans="1:12" ht="142.5" x14ac:dyDescent="0.25">
      <c r="A20" s="4" t="s">
        <v>20</v>
      </c>
      <c r="B20" s="4" t="s">
        <v>26</v>
      </c>
      <c r="C20" s="4" t="s">
        <v>9</v>
      </c>
      <c r="D20" s="4" t="s">
        <v>10</v>
      </c>
      <c r="E20" s="5">
        <v>33.4</v>
      </c>
      <c r="F20" s="8">
        <v>31.8</v>
      </c>
      <c r="G20" s="17">
        <v>4.9000000000000004</v>
      </c>
      <c r="H20" s="6" t="s">
        <v>103</v>
      </c>
      <c r="I20" s="4" t="s">
        <v>145</v>
      </c>
      <c r="L20" s="2" t="str">
        <f t="shared" si="0"/>
        <v>Target achieved</v>
      </c>
    </row>
    <row r="21" spans="1:12" ht="114" x14ac:dyDescent="0.25">
      <c r="A21" s="4" t="s">
        <v>20</v>
      </c>
      <c r="B21" s="4" t="s">
        <v>27</v>
      </c>
      <c r="C21" s="4" t="s">
        <v>9</v>
      </c>
      <c r="D21" s="4" t="s">
        <v>10</v>
      </c>
      <c r="E21" s="8">
        <v>53.3</v>
      </c>
      <c r="F21" s="5">
        <v>56.1</v>
      </c>
      <c r="G21" s="17">
        <v>5.3</v>
      </c>
      <c r="H21" s="6" t="s">
        <v>103</v>
      </c>
      <c r="I21" s="4" t="s">
        <v>146</v>
      </c>
      <c r="L21" s="2" t="str">
        <f t="shared" si="0"/>
        <v>Target achieved</v>
      </c>
    </row>
    <row r="22" spans="1:12" ht="114" x14ac:dyDescent="0.25">
      <c r="A22" s="4" t="s">
        <v>20</v>
      </c>
      <c r="B22" s="4" t="s">
        <v>28</v>
      </c>
      <c r="C22" s="4" t="s">
        <v>9</v>
      </c>
      <c r="D22" s="4" t="s">
        <v>10</v>
      </c>
      <c r="E22" s="5">
        <v>40</v>
      </c>
      <c r="F22" s="5">
        <v>41.3</v>
      </c>
      <c r="G22" s="17">
        <v>3.3</v>
      </c>
      <c r="H22" s="6" t="s">
        <v>103</v>
      </c>
      <c r="I22" s="4" t="s">
        <v>150</v>
      </c>
      <c r="L22" s="2" t="str">
        <f t="shared" si="0"/>
        <v>Target achieved</v>
      </c>
    </row>
    <row r="23" spans="1:12" ht="114" x14ac:dyDescent="0.25">
      <c r="A23" s="4" t="s">
        <v>20</v>
      </c>
      <c r="B23" s="4" t="s">
        <v>29</v>
      </c>
      <c r="C23" s="4" t="s">
        <v>9</v>
      </c>
      <c r="D23" s="4" t="s">
        <v>10</v>
      </c>
      <c r="E23" s="5">
        <v>73.099999999999994</v>
      </c>
      <c r="F23" s="5">
        <v>71.599999999999994</v>
      </c>
      <c r="G23" s="17">
        <v>-2.1</v>
      </c>
      <c r="H23" s="6" t="s">
        <v>142</v>
      </c>
      <c r="I23" s="4" t="s">
        <v>151</v>
      </c>
      <c r="L23" s="2" t="str">
        <f t="shared" si="0"/>
        <v>Target not achieved - less than 5% Variance</v>
      </c>
    </row>
    <row r="24" spans="1:12" ht="142.5" x14ac:dyDescent="0.25">
      <c r="A24" s="4" t="s">
        <v>20</v>
      </c>
      <c r="B24" s="4" t="s">
        <v>30</v>
      </c>
      <c r="C24" s="4" t="s">
        <v>9</v>
      </c>
      <c r="D24" s="4" t="s">
        <v>10</v>
      </c>
      <c r="E24" s="5">
        <v>63.2</v>
      </c>
      <c r="F24" s="5">
        <v>62.2</v>
      </c>
      <c r="G24" s="17">
        <v>0.1</v>
      </c>
      <c r="H24" s="6" t="s">
        <v>103</v>
      </c>
      <c r="I24" s="4" t="s">
        <v>152</v>
      </c>
      <c r="L24" s="2" t="str">
        <f t="shared" si="0"/>
        <v>Target achieved</v>
      </c>
    </row>
    <row r="25" spans="1:12" ht="114" x14ac:dyDescent="0.25">
      <c r="A25" s="4" t="s">
        <v>20</v>
      </c>
      <c r="B25" s="4" t="s">
        <v>31</v>
      </c>
      <c r="C25" s="4" t="s">
        <v>9</v>
      </c>
      <c r="D25" s="4" t="s">
        <v>10</v>
      </c>
      <c r="E25" s="5">
        <v>79.7</v>
      </c>
      <c r="F25" s="5">
        <v>79.900000000000006</v>
      </c>
      <c r="G25" s="17">
        <v>0.3</v>
      </c>
      <c r="H25" s="6" t="s">
        <v>103</v>
      </c>
      <c r="I25" s="4" t="s">
        <v>153</v>
      </c>
      <c r="L25" s="2" t="str">
        <f t="shared" si="0"/>
        <v>Target achieved</v>
      </c>
    </row>
    <row r="26" spans="1:12" ht="114" x14ac:dyDescent="0.25">
      <c r="A26" s="4" t="s">
        <v>20</v>
      </c>
      <c r="B26" s="4" t="s">
        <v>32</v>
      </c>
      <c r="C26" s="4" t="s">
        <v>9</v>
      </c>
      <c r="D26" s="4" t="s">
        <v>10</v>
      </c>
      <c r="E26" s="5">
        <v>68.3</v>
      </c>
      <c r="F26" s="5">
        <v>70.400000000000006</v>
      </c>
      <c r="G26" s="17">
        <v>3.1</v>
      </c>
      <c r="H26" s="6" t="s">
        <v>103</v>
      </c>
      <c r="I26" s="4" t="s">
        <v>149</v>
      </c>
      <c r="L26" s="2" t="str">
        <f t="shared" si="0"/>
        <v>Target achieved</v>
      </c>
    </row>
    <row r="27" spans="1:12" ht="114" x14ac:dyDescent="0.25">
      <c r="A27" s="4" t="s">
        <v>20</v>
      </c>
      <c r="B27" s="4" t="s">
        <v>147</v>
      </c>
      <c r="C27" s="4" t="s">
        <v>9</v>
      </c>
      <c r="D27" s="4" t="s">
        <v>10</v>
      </c>
      <c r="E27" s="5">
        <v>45.7</v>
      </c>
      <c r="F27" s="5">
        <v>43.8</v>
      </c>
      <c r="G27" s="14">
        <v>-4.2</v>
      </c>
      <c r="H27" s="6" t="s">
        <v>142</v>
      </c>
      <c r="I27" s="4" t="s">
        <v>148</v>
      </c>
      <c r="L27" s="2" t="str">
        <f t="shared" si="0"/>
        <v>Target not achieved - less than 5% Variance</v>
      </c>
    </row>
    <row r="28" spans="1:12" ht="114" x14ac:dyDescent="0.25">
      <c r="A28" s="4" t="s">
        <v>20</v>
      </c>
      <c r="B28" s="4" t="s">
        <v>33</v>
      </c>
      <c r="C28" s="4" t="s">
        <v>9</v>
      </c>
      <c r="D28" s="4" t="s">
        <v>10</v>
      </c>
      <c r="E28" s="5">
        <v>32.9</v>
      </c>
      <c r="F28" s="5">
        <v>31.1</v>
      </c>
      <c r="G28" s="14">
        <v>-5.5</v>
      </c>
      <c r="H28" s="6" t="s">
        <v>72</v>
      </c>
      <c r="I28" s="4" t="s">
        <v>158</v>
      </c>
      <c r="L28" s="2" t="str">
        <f t="shared" si="0"/>
        <v>Target not achieved - more than 5% variance</v>
      </c>
    </row>
    <row r="29" spans="1:12" ht="114" x14ac:dyDescent="0.25">
      <c r="A29" s="4" t="s">
        <v>20</v>
      </c>
      <c r="B29" s="4" t="s">
        <v>34</v>
      </c>
      <c r="C29" s="4" t="s">
        <v>9</v>
      </c>
      <c r="D29" s="4" t="s">
        <v>10</v>
      </c>
      <c r="E29" s="9">
        <v>57.9</v>
      </c>
      <c r="F29" s="9">
        <v>58.3</v>
      </c>
      <c r="G29" s="14">
        <v>0.7</v>
      </c>
      <c r="H29" s="6" t="s">
        <v>103</v>
      </c>
      <c r="I29" s="4" t="s">
        <v>159</v>
      </c>
      <c r="L29" s="2" t="str">
        <f t="shared" si="0"/>
        <v>Target achieved</v>
      </c>
    </row>
    <row r="30" spans="1:12" ht="114" x14ac:dyDescent="0.25">
      <c r="A30" s="4" t="s">
        <v>20</v>
      </c>
      <c r="B30" s="4" t="s">
        <v>35</v>
      </c>
      <c r="C30" s="4" t="s">
        <v>9</v>
      </c>
      <c r="D30" s="4" t="s">
        <v>10</v>
      </c>
      <c r="E30" s="9">
        <v>41.1</v>
      </c>
      <c r="F30" s="9">
        <v>43</v>
      </c>
      <c r="G30" s="14">
        <v>4.5999999999999996</v>
      </c>
      <c r="H30" s="6" t="s">
        <v>103</v>
      </c>
      <c r="I30" s="4" t="s">
        <v>160</v>
      </c>
    </row>
    <row r="31" spans="1:12" ht="57" x14ac:dyDescent="0.25">
      <c r="A31" s="4" t="s">
        <v>20</v>
      </c>
      <c r="B31" s="4" t="s">
        <v>155</v>
      </c>
      <c r="C31" s="4" t="s">
        <v>9</v>
      </c>
      <c r="D31" s="4" t="s">
        <v>71</v>
      </c>
      <c r="E31" s="9">
        <v>4.4000000000000004</v>
      </c>
      <c r="F31" s="9">
        <v>4.2</v>
      </c>
      <c r="G31" s="14">
        <v>-4.5</v>
      </c>
      <c r="H31" s="6" t="s">
        <v>142</v>
      </c>
      <c r="I31" s="4" t="s">
        <v>81</v>
      </c>
    </row>
    <row r="32" spans="1:12" ht="185.25" x14ac:dyDescent="0.25">
      <c r="A32" s="4" t="s">
        <v>20</v>
      </c>
      <c r="B32" s="4" t="s">
        <v>156</v>
      </c>
      <c r="C32" s="4" t="s">
        <v>9</v>
      </c>
      <c r="D32" s="4" t="s">
        <v>10</v>
      </c>
      <c r="E32" s="9">
        <v>54</v>
      </c>
      <c r="F32" s="9">
        <v>65</v>
      </c>
      <c r="G32" s="14">
        <v>20.399999999999999</v>
      </c>
      <c r="H32" s="6" t="s">
        <v>103</v>
      </c>
      <c r="I32" s="4" t="s">
        <v>157</v>
      </c>
    </row>
    <row r="33" spans="1:9" ht="28.5" x14ac:dyDescent="0.25">
      <c r="A33" s="4" t="s">
        <v>20</v>
      </c>
      <c r="B33" s="4" t="s">
        <v>36</v>
      </c>
      <c r="C33" s="4" t="s">
        <v>13</v>
      </c>
      <c r="D33" s="4" t="s">
        <v>97</v>
      </c>
      <c r="E33" s="9">
        <v>5697.1</v>
      </c>
      <c r="F33" s="9">
        <v>5614.1</v>
      </c>
      <c r="G33" s="14">
        <v>-1.5</v>
      </c>
      <c r="H33" s="6" t="s">
        <v>103</v>
      </c>
      <c r="I33" s="4"/>
    </row>
    <row r="36" spans="1:9" x14ac:dyDescent="0.25">
      <c r="G36" s="15"/>
    </row>
    <row r="40" spans="1:9" x14ac:dyDescent="0.25">
      <c r="G40" s="15"/>
    </row>
    <row r="49" spans="12:12" x14ac:dyDescent="0.25">
      <c r="L49" s="3" t="s">
        <v>67</v>
      </c>
    </row>
    <row r="51" spans="12:12" x14ac:dyDescent="0.25">
      <c r="L51" t="s">
        <v>68</v>
      </c>
    </row>
    <row r="52" spans="12:12" x14ac:dyDescent="0.25">
      <c r="L52" t="s">
        <v>4</v>
      </c>
    </row>
    <row r="53" spans="12:12" x14ac:dyDescent="0.25">
      <c r="L53" t="s">
        <v>14</v>
      </c>
    </row>
    <row r="54" spans="12:12" x14ac:dyDescent="0.25">
      <c r="L54" t="s">
        <v>20</v>
      </c>
    </row>
    <row r="55" spans="12:12" x14ac:dyDescent="0.25">
      <c r="L55" t="s">
        <v>37</v>
      </c>
    </row>
    <row r="56" spans="12:12" x14ac:dyDescent="0.25">
      <c r="L56" t="s">
        <v>62</v>
      </c>
    </row>
    <row r="57" spans="12:12" x14ac:dyDescent="0.25">
      <c r="L57" t="s">
        <v>63</v>
      </c>
    </row>
    <row r="58" spans="12:12" x14ac:dyDescent="0.25">
      <c r="L58" t="s">
        <v>64</v>
      </c>
    </row>
    <row r="60" spans="12:12" x14ac:dyDescent="0.25">
      <c r="L60" t="s">
        <v>13</v>
      </c>
    </row>
  </sheetData>
  <autoFilter ref="A1:M40"/>
  <conditionalFormatting sqref="G8:G14 E2:G3 H14 G27:G33 E8:F33">
    <cfRule type="expression" dxfId="175" priority="143">
      <formula>$L2="N"</formula>
    </cfRule>
    <cfRule type="expression" dxfId="174" priority="144">
      <formula>$L2="Y"</formula>
    </cfRule>
  </conditionalFormatting>
  <conditionalFormatting sqref="H8:H10">
    <cfRule type="expression" dxfId="173" priority="55">
      <formula>$L8="N"</formula>
    </cfRule>
    <cfRule type="expression" dxfId="172" priority="56">
      <formula>$L8="Y"</formula>
    </cfRule>
  </conditionalFormatting>
  <conditionalFormatting sqref="H2:H3">
    <cfRule type="expression" dxfId="171" priority="69">
      <formula>$L2="N"</formula>
    </cfRule>
    <cfRule type="expression" dxfId="170" priority="70">
      <formula>$L2="Y"</formula>
    </cfRule>
  </conditionalFormatting>
  <conditionalFormatting sqref="H11">
    <cfRule type="expression" dxfId="169" priority="53">
      <formula>$L11="N"</formula>
    </cfRule>
    <cfRule type="expression" dxfId="168" priority="54">
      <formula>$L11="Y"</formula>
    </cfRule>
  </conditionalFormatting>
  <conditionalFormatting sqref="H28">
    <cfRule type="expression" dxfId="167" priority="23">
      <formula>$L28="N"</formula>
    </cfRule>
    <cfRule type="expression" dxfId="166" priority="24">
      <formula>$L28="Y"</formula>
    </cfRule>
  </conditionalFormatting>
  <conditionalFormatting sqref="H18">
    <cfRule type="expression" dxfId="165" priority="43">
      <formula>$L18="N"</formula>
    </cfRule>
    <cfRule type="expression" dxfId="164" priority="44">
      <formula>$L18="Y"</formula>
    </cfRule>
  </conditionalFormatting>
  <conditionalFormatting sqref="H29:H33">
    <cfRule type="expression" dxfId="163" priority="21">
      <formula>$L29="N"</formula>
    </cfRule>
    <cfRule type="expression" dxfId="162" priority="22">
      <formula>$L29="Y"</formula>
    </cfRule>
  </conditionalFormatting>
  <conditionalFormatting sqref="E5:G7">
    <cfRule type="expression" dxfId="161" priority="161">
      <formula>$L4="N"</formula>
    </cfRule>
    <cfRule type="expression" dxfId="160" priority="162">
      <formula>$L4="Y"</formula>
    </cfRule>
  </conditionalFormatting>
  <conditionalFormatting sqref="E4:G4">
    <cfRule type="expression" dxfId="159" priority="19">
      <formula>$L3="N"</formula>
    </cfRule>
    <cfRule type="expression" dxfId="158" priority="20">
      <formula>$L3="Y"</formula>
    </cfRule>
  </conditionalFormatting>
  <conditionalFormatting sqref="H6:H7">
    <cfRule type="expression" dxfId="157" priority="17">
      <formula>$L6="N"</formula>
    </cfRule>
    <cfRule type="expression" dxfId="156" priority="18">
      <formula>$L6="Y"</formula>
    </cfRule>
  </conditionalFormatting>
  <conditionalFormatting sqref="H4">
    <cfRule type="expression" dxfId="155" priority="15">
      <formula>$L4="N"</formula>
    </cfRule>
    <cfRule type="expression" dxfId="154" priority="16">
      <formula>$L4="Y"</formula>
    </cfRule>
  </conditionalFormatting>
  <conditionalFormatting sqref="H5">
    <cfRule type="expression" dxfId="153" priority="13">
      <formula>$L5="N"</formula>
    </cfRule>
    <cfRule type="expression" dxfId="152" priority="14">
      <formula>$L5="Y"</formula>
    </cfRule>
  </conditionalFormatting>
  <conditionalFormatting sqref="H12:H13">
    <cfRule type="expression" dxfId="151" priority="11">
      <formula>$L12="N"</formula>
    </cfRule>
    <cfRule type="expression" dxfId="150" priority="12">
      <formula>$L12="Y"</formula>
    </cfRule>
  </conditionalFormatting>
  <conditionalFormatting sqref="H16:H17">
    <cfRule type="expression" dxfId="149" priority="9">
      <formula>$L16="N"</formula>
    </cfRule>
    <cfRule type="expression" dxfId="148" priority="10">
      <formula>$L16="Y"</formula>
    </cfRule>
  </conditionalFormatting>
  <conditionalFormatting sqref="H19:H22">
    <cfRule type="expression" dxfId="147" priority="7">
      <formula>$L19="N"</formula>
    </cfRule>
    <cfRule type="expression" dxfId="146" priority="8">
      <formula>$L19="Y"</formula>
    </cfRule>
  </conditionalFormatting>
  <conditionalFormatting sqref="H24:H26">
    <cfRule type="expression" dxfId="145" priority="5">
      <formula>$L24="N"</formula>
    </cfRule>
    <cfRule type="expression" dxfId="144" priority="6">
      <formula>$L24="Y"</formula>
    </cfRule>
  </conditionalFormatting>
  <conditionalFormatting sqref="H27">
    <cfRule type="expression" dxfId="143" priority="3">
      <formula>$L27="N"</formula>
    </cfRule>
    <cfRule type="expression" dxfId="142" priority="4">
      <formula>$L27="Y"</formula>
    </cfRule>
  </conditionalFormatting>
  <conditionalFormatting sqref="H23">
    <cfRule type="expression" dxfId="141" priority="1">
      <formula>$L23="N"</formula>
    </cfRule>
    <cfRule type="expression" dxfId="140" priority="2">
      <formula>$L23="Y"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zoomScaleNormal="100" workbookViewId="0">
      <pane xSplit="2" ySplit="1" topLeftCell="C2" activePane="bottomRight" state="frozen"/>
      <selection pane="topRight"/>
      <selection pane="bottomLeft"/>
      <selection pane="bottomRight"/>
    </sheetView>
  </sheetViews>
  <sheetFormatPr defaultRowHeight="15" x14ac:dyDescent="0.25"/>
  <cols>
    <col min="1" max="1" width="19.28515625" customWidth="1"/>
    <col min="2" max="2" width="38.140625" customWidth="1"/>
    <col min="3" max="6" width="14.140625" customWidth="1"/>
    <col min="7" max="7" width="14.140625" style="16" customWidth="1"/>
    <col min="8" max="8" width="14.140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3" t="s">
        <v>91</v>
      </c>
      <c r="H1" s="12" t="s">
        <v>69</v>
      </c>
      <c r="I1" s="12" t="s">
        <v>70</v>
      </c>
      <c r="L1" s="1" t="s">
        <v>2</v>
      </c>
      <c r="M1" s="1" t="s">
        <v>3</v>
      </c>
    </row>
    <row r="2" spans="1:13" ht="28.5" x14ac:dyDescent="0.25">
      <c r="A2" s="4" t="s">
        <v>37</v>
      </c>
      <c r="B2" s="4" t="s">
        <v>38</v>
      </c>
      <c r="C2" s="4" t="s">
        <v>5</v>
      </c>
      <c r="D2" s="4" t="s">
        <v>97</v>
      </c>
      <c r="E2" s="5">
        <v>419.2</v>
      </c>
      <c r="F2" s="5">
        <v>409</v>
      </c>
      <c r="G2" s="17">
        <v>-2.4</v>
      </c>
      <c r="H2" s="6" t="s">
        <v>103</v>
      </c>
      <c r="I2" s="4"/>
      <c r="L2" s="2" t="str">
        <f t="shared" ref="L2:L28" si="0">H2</f>
        <v>Target achieved</v>
      </c>
    </row>
    <row r="3" spans="1:13" ht="128.25" x14ac:dyDescent="0.25">
      <c r="A3" s="4" t="s">
        <v>37</v>
      </c>
      <c r="B3" s="4" t="s">
        <v>161</v>
      </c>
      <c r="C3" s="4" t="s">
        <v>5</v>
      </c>
      <c r="D3" s="4" t="s">
        <v>6</v>
      </c>
      <c r="E3" s="5">
        <v>20000</v>
      </c>
      <c r="F3" s="5">
        <v>20316</v>
      </c>
      <c r="G3" s="5">
        <v>1.6</v>
      </c>
      <c r="H3" s="6" t="s">
        <v>103</v>
      </c>
      <c r="I3" s="4" t="s">
        <v>162</v>
      </c>
      <c r="L3" s="2" t="str">
        <f t="shared" si="0"/>
        <v>Target achieved</v>
      </c>
    </row>
    <row r="4" spans="1:13" ht="99.75" x14ac:dyDescent="0.25">
      <c r="A4" s="4" t="s">
        <v>37</v>
      </c>
      <c r="B4" s="4" t="s">
        <v>39</v>
      </c>
      <c r="C4" s="4" t="s">
        <v>5</v>
      </c>
      <c r="D4" s="4" t="s">
        <v>6</v>
      </c>
      <c r="E4" s="5">
        <v>47000</v>
      </c>
      <c r="F4" s="5">
        <v>47622</v>
      </c>
      <c r="G4" s="5">
        <v>1.3</v>
      </c>
      <c r="H4" s="6" t="s">
        <v>103</v>
      </c>
      <c r="I4" s="4" t="s">
        <v>163</v>
      </c>
      <c r="L4" s="2" t="str">
        <f t="shared" si="0"/>
        <v>Target achieved</v>
      </c>
    </row>
    <row r="5" spans="1:13" ht="142.5" x14ac:dyDescent="0.25">
      <c r="A5" s="4" t="s">
        <v>37</v>
      </c>
      <c r="B5" s="4" t="s">
        <v>40</v>
      </c>
      <c r="C5" s="4" t="s">
        <v>5</v>
      </c>
      <c r="D5" s="4" t="s">
        <v>6</v>
      </c>
      <c r="E5" s="5">
        <v>3638</v>
      </c>
      <c r="F5" s="5">
        <v>2946</v>
      </c>
      <c r="G5" s="5">
        <v>-19</v>
      </c>
      <c r="H5" s="6" t="s">
        <v>72</v>
      </c>
      <c r="I5" s="4" t="s">
        <v>164</v>
      </c>
      <c r="L5" s="2" t="str">
        <f t="shared" si="0"/>
        <v>Target not achieved - more than 5% variance</v>
      </c>
    </row>
    <row r="6" spans="1:13" ht="57" x14ac:dyDescent="0.25">
      <c r="A6" s="4" t="s">
        <v>37</v>
      </c>
      <c r="B6" s="4" t="s">
        <v>41</v>
      </c>
      <c r="C6" s="4" t="s">
        <v>5</v>
      </c>
      <c r="D6" s="4" t="s">
        <v>10</v>
      </c>
      <c r="E6" s="8">
        <v>95</v>
      </c>
      <c r="F6" s="5">
        <v>94.6</v>
      </c>
      <c r="G6" s="17">
        <v>-0.4</v>
      </c>
      <c r="H6" s="6" t="s">
        <v>74</v>
      </c>
      <c r="I6" s="4" t="s">
        <v>165</v>
      </c>
      <c r="L6" s="2" t="str">
        <f t="shared" si="0"/>
        <v>Target not achieved - less than 5% variance</v>
      </c>
    </row>
    <row r="7" spans="1:13" ht="57" x14ac:dyDescent="0.25">
      <c r="A7" s="4" t="s">
        <v>37</v>
      </c>
      <c r="B7" s="4" t="s">
        <v>42</v>
      </c>
      <c r="C7" s="4" t="s">
        <v>5</v>
      </c>
      <c r="D7" s="4" t="s">
        <v>6</v>
      </c>
      <c r="E7" s="7">
        <v>11100</v>
      </c>
      <c r="F7" s="7">
        <v>11026</v>
      </c>
      <c r="G7" s="17">
        <v>-0.7</v>
      </c>
      <c r="H7" s="6" t="s">
        <v>74</v>
      </c>
      <c r="I7" s="4" t="s">
        <v>81</v>
      </c>
      <c r="L7" s="2" t="str">
        <f t="shared" si="0"/>
        <v>Target not achieved - less than 5% variance</v>
      </c>
    </row>
    <row r="8" spans="1:13" ht="99.75" x14ac:dyDescent="0.25">
      <c r="A8" s="4" t="s">
        <v>37</v>
      </c>
      <c r="B8" s="4" t="s">
        <v>43</v>
      </c>
      <c r="C8" s="4" t="s">
        <v>5</v>
      </c>
      <c r="D8" s="4" t="s">
        <v>10</v>
      </c>
      <c r="E8" s="5">
        <v>35</v>
      </c>
      <c r="F8" s="5">
        <v>32</v>
      </c>
      <c r="G8" s="17">
        <v>-8.6</v>
      </c>
      <c r="H8" s="6" t="s">
        <v>72</v>
      </c>
      <c r="I8" s="4" t="s">
        <v>121</v>
      </c>
      <c r="L8" s="2" t="str">
        <f t="shared" si="0"/>
        <v>Target not achieved - more than 5% variance</v>
      </c>
    </row>
    <row r="9" spans="1:13" ht="85.5" x14ac:dyDescent="0.25">
      <c r="A9" s="4" t="s">
        <v>37</v>
      </c>
      <c r="B9" s="4" t="s">
        <v>166</v>
      </c>
      <c r="C9" s="4" t="s">
        <v>5</v>
      </c>
      <c r="D9" s="4" t="s">
        <v>10</v>
      </c>
      <c r="E9" s="5">
        <v>230</v>
      </c>
      <c r="F9" s="5">
        <v>201</v>
      </c>
      <c r="G9" s="17">
        <v>-12.6</v>
      </c>
      <c r="H9" s="6" t="s">
        <v>72</v>
      </c>
      <c r="I9" s="4" t="s">
        <v>167</v>
      </c>
      <c r="L9" s="2" t="str">
        <f t="shared" si="0"/>
        <v>Target not achieved - more than 5% variance</v>
      </c>
    </row>
    <row r="10" spans="1:13" ht="156.75" x14ac:dyDescent="0.25">
      <c r="A10" s="4" t="s">
        <v>37</v>
      </c>
      <c r="B10" s="4" t="s">
        <v>171</v>
      </c>
      <c r="C10" s="4" t="s">
        <v>9</v>
      </c>
      <c r="D10" s="4" t="s">
        <v>6</v>
      </c>
      <c r="E10" s="8">
        <v>16.100000000000001</v>
      </c>
      <c r="F10" s="5">
        <v>16.8</v>
      </c>
      <c r="G10" s="17">
        <v>-4.3</v>
      </c>
      <c r="H10" s="6" t="s">
        <v>74</v>
      </c>
      <c r="I10" s="4" t="s">
        <v>168</v>
      </c>
      <c r="L10" s="2" t="str">
        <f t="shared" si="0"/>
        <v>Target not achieved - less than 5% variance</v>
      </c>
    </row>
    <row r="11" spans="1:13" ht="156.75" x14ac:dyDescent="0.25">
      <c r="A11" s="4" t="s">
        <v>37</v>
      </c>
      <c r="B11" s="4" t="s">
        <v>44</v>
      </c>
      <c r="C11" s="4" t="s">
        <v>9</v>
      </c>
      <c r="D11" s="4" t="s">
        <v>6</v>
      </c>
      <c r="E11" s="8">
        <v>19</v>
      </c>
      <c r="F11" s="5">
        <v>20.399999999999999</v>
      </c>
      <c r="G11" s="17">
        <v>-7.4</v>
      </c>
      <c r="H11" s="6" t="s">
        <v>72</v>
      </c>
      <c r="I11" s="4" t="s">
        <v>168</v>
      </c>
      <c r="L11" s="2"/>
    </row>
    <row r="12" spans="1:13" ht="128.25" x14ac:dyDescent="0.25">
      <c r="A12" s="4" t="s">
        <v>37</v>
      </c>
      <c r="B12" s="4" t="s">
        <v>84</v>
      </c>
      <c r="C12" s="4" t="s">
        <v>9</v>
      </c>
      <c r="D12" s="4" t="s">
        <v>6</v>
      </c>
      <c r="E12" s="5">
        <v>35</v>
      </c>
      <c r="F12" s="5">
        <v>36.1</v>
      </c>
      <c r="G12" s="17">
        <v>-3.1</v>
      </c>
      <c r="H12" s="6" t="s">
        <v>74</v>
      </c>
      <c r="I12" s="4" t="s">
        <v>169</v>
      </c>
      <c r="L12" s="2" t="str">
        <f t="shared" si="0"/>
        <v>Target not achieved - less than 5% variance</v>
      </c>
    </row>
    <row r="13" spans="1:13" ht="42.75" x14ac:dyDescent="0.25">
      <c r="A13" s="4" t="s">
        <v>37</v>
      </c>
      <c r="B13" s="4" t="s">
        <v>45</v>
      </c>
      <c r="C13" s="4" t="s">
        <v>9</v>
      </c>
      <c r="D13" s="4" t="s">
        <v>6</v>
      </c>
      <c r="E13" s="5">
        <v>29</v>
      </c>
      <c r="F13" s="5">
        <v>29</v>
      </c>
      <c r="G13" s="17">
        <v>0</v>
      </c>
      <c r="H13" s="6" t="s">
        <v>103</v>
      </c>
      <c r="I13" s="4" t="s">
        <v>81</v>
      </c>
      <c r="L13" s="2" t="str">
        <f t="shared" si="0"/>
        <v>Target achieved</v>
      </c>
    </row>
    <row r="14" spans="1:13" ht="85.5" x14ac:dyDescent="0.25">
      <c r="A14" s="4" t="s">
        <v>37</v>
      </c>
      <c r="B14" s="4" t="s">
        <v>46</v>
      </c>
      <c r="C14" s="4" t="s">
        <v>9</v>
      </c>
      <c r="D14" s="4" t="s">
        <v>25</v>
      </c>
      <c r="E14" s="5">
        <v>76</v>
      </c>
      <c r="F14" s="5">
        <v>80</v>
      </c>
      <c r="G14" s="17">
        <v>5.3</v>
      </c>
      <c r="H14" s="6" t="s">
        <v>103</v>
      </c>
      <c r="I14" s="4" t="s">
        <v>170</v>
      </c>
      <c r="L14" s="2" t="str">
        <f t="shared" si="0"/>
        <v>Target achieved</v>
      </c>
    </row>
    <row r="15" spans="1:13" ht="114" x14ac:dyDescent="0.25">
      <c r="A15" s="4" t="s">
        <v>37</v>
      </c>
      <c r="B15" s="4" t="s">
        <v>47</v>
      </c>
      <c r="C15" s="4" t="s">
        <v>9</v>
      </c>
      <c r="D15" s="4" t="s">
        <v>10</v>
      </c>
      <c r="E15" s="5">
        <v>29.7</v>
      </c>
      <c r="F15" s="5">
        <v>25.5</v>
      </c>
      <c r="G15" s="17">
        <v>-14.1</v>
      </c>
      <c r="H15" s="6" t="s">
        <v>72</v>
      </c>
      <c r="I15" s="4" t="s">
        <v>173</v>
      </c>
      <c r="L15" s="2" t="str">
        <f t="shared" si="0"/>
        <v>Target not achieved - more than 5% variance</v>
      </c>
    </row>
    <row r="16" spans="1:13" ht="114" x14ac:dyDescent="0.25">
      <c r="A16" s="4" t="s">
        <v>37</v>
      </c>
      <c r="B16" s="4" t="s">
        <v>48</v>
      </c>
      <c r="C16" s="4" t="s">
        <v>9</v>
      </c>
      <c r="D16" s="4" t="s">
        <v>10</v>
      </c>
      <c r="E16" s="5">
        <v>25.2</v>
      </c>
      <c r="F16" s="5">
        <v>27.5</v>
      </c>
      <c r="G16" s="17">
        <v>9.1</v>
      </c>
      <c r="H16" s="6" t="s">
        <v>103</v>
      </c>
      <c r="I16" s="4" t="s">
        <v>174</v>
      </c>
      <c r="L16" s="2" t="str">
        <f t="shared" si="0"/>
        <v>Target achieved</v>
      </c>
    </row>
    <row r="17" spans="1:13" ht="142.5" x14ac:dyDescent="0.25">
      <c r="A17" s="4" t="s">
        <v>37</v>
      </c>
      <c r="B17" s="4" t="s">
        <v>49</v>
      </c>
      <c r="C17" s="4" t="s">
        <v>9</v>
      </c>
      <c r="D17" s="4" t="s">
        <v>10</v>
      </c>
      <c r="E17" s="5">
        <v>29.2</v>
      </c>
      <c r="F17" s="5">
        <v>26.1</v>
      </c>
      <c r="G17" s="17">
        <v>1</v>
      </c>
      <c r="H17" s="6" t="s">
        <v>103</v>
      </c>
      <c r="I17" s="4" t="s">
        <v>175</v>
      </c>
      <c r="L17" s="2" t="str">
        <f t="shared" si="0"/>
        <v>Target achieved</v>
      </c>
    </row>
    <row r="18" spans="1:13" ht="142.5" x14ac:dyDescent="0.25">
      <c r="A18" s="4" t="s">
        <v>37</v>
      </c>
      <c r="B18" s="4" t="s">
        <v>50</v>
      </c>
      <c r="C18" s="4" t="s">
        <v>9</v>
      </c>
      <c r="D18" s="4" t="s">
        <v>10</v>
      </c>
      <c r="E18" s="5">
        <v>26.3</v>
      </c>
      <c r="F18" s="5">
        <v>25.1</v>
      </c>
      <c r="G18" s="17">
        <v>7.8</v>
      </c>
      <c r="H18" s="6" t="s">
        <v>103</v>
      </c>
      <c r="I18" s="4" t="s">
        <v>176</v>
      </c>
      <c r="L18" s="2" t="str">
        <f t="shared" si="0"/>
        <v>Target achieved</v>
      </c>
    </row>
    <row r="19" spans="1:13" ht="128.25" x14ac:dyDescent="0.25">
      <c r="A19" s="4" t="s">
        <v>37</v>
      </c>
      <c r="B19" s="4" t="s">
        <v>51</v>
      </c>
      <c r="C19" s="4" t="s">
        <v>9</v>
      </c>
      <c r="D19" s="4" t="s">
        <v>10</v>
      </c>
      <c r="E19" s="5">
        <v>95</v>
      </c>
      <c r="F19" s="5">
        <v>96</v>
      </c>
      <c r="G19" s="17">
        <v>1.1000000000000001</v>
      </c>
      <c r="H19" s="6" t="s">
        <v>103</v>
      </c>
      <c r="I19" s="4" t="s">
        <v>177</v>
      </c>
      <c r="L19" s="2" t="str">
        <f t="shared" si="0"/>
        <v>Target achieved</v>
      </c>
    </row>
    <row r="20" spans="1:13" ht="71.25" x14ac:dyDescent="0.25">
      <c r="A20" s="4" t="s">
        <v>37</v>
      </c>
      <c r="B20" s="4" t="s">
        <v>172</v>
      </c>
      <c r="C20" s="4" t="s">
        <v>9</v>
      </c>
      <c r="D20" s="4" t="s">
        <v>10</v>
      </c>
      <c r="E20" s="5">
        <v>85</v>
      </c>
      <c r="F20" s="5">
        <v>86</v>
      </c>
      <c r="G20" s="17">
        <v>1.2</v>
      </c>
      <c r="H20" s="6" t="s">
        <v>103</v>
      </c>
      <c r="I20" s="4" t="s">
        <v>178</v>
      </c>
      <c r="L20" s="2" t="str">
        <f t="shared" si="0"/>
        <v>Target achieved</v>
      </c>
    </row>
    <row r="21" spans="1:13" ht="114" x14ac:dyDescent="0.25">
      <c r="A21" s="4" t="s">
        <v>37</v>
      </c>
      <c r="B21" s="4" t="s">
        <v>52</v>
      </c>
      <c r="C21" s="4" t="s">
        <v>9</v>
      </c>
      <c r="D21" s="4" t="s">
        <v>10</v>
      </c>
      <c r="E21" s="5">
        <v>64.599999999999994</v>
      </c>
      <c r="F21" s="5">
        <v>61.1</v>
      </c>
      <c r="G21" s="17">
        <v>-5.4</v>
      </c>
      <c r="H21" s="6" t="s">
        <v>72</v>
      </c>
      <c r="I21" s="4" t="s">
        <v>179</v>
      </c>
      <c r="L21" s="2" t="str">
        <f t="shared" si="0"/>
        <v>Target not achieved - more than 5% variance</v>
      </c>
    </row>
    <row r="22" spans="1:13" ht="114" x14ac:dyDescent="0.25">
      <c r="A22" s="4" t="s">
        <v>37</v>
      </c>
      <c r="B22" s="4" t="s">
        <v>53</v>
      </c>
      <c r="C22" s="4" t="s">
        <v>9</v>
      </c>
      <c r="D22" s="4" t="s">
        <v>10</v>
      </c>
      <c r="E22" s="8">
        <v>54.3</v>
      </c>
      <c r="F22" s="5">
        <v>57.5</v>
      </c>
      <c r="G22" s="17">
        <v>5.9</v>
      </c>
      <c r="H22" s="6" t="s">
        <v>103</v>
      </c>
      <c r="I22" s="4" t="s">
        <v>180</v>
      </c>
      <c r="L22" s="2" t="str">
        <f t="shared" si="0"/>
        <v>Target achieved</v>
      </c>
    </row>
    <row r="23" spans="1:13" ht="142.5" x14ac:dyDescent="0.25">
      <c r="A23" s="4" t="s">
        <v>37</v>
      </c>
      <c r="B23" s="4" t="s">
        <v>54</v>
      </c>
      <c r="C23" s="4" t="s">
        <v>9</v>
      </c>
      <c r="D23" s="4" t="s">
        <v>10</v>
      </c>
      <c r="E23" s="5">
        <v>61.1</v>
      </c>
      <c r="F23" s="5">
        <v>59.7</v>
      </c>
      <c r="G23" s="17">
        <v>0.4</v>
      </c>
      <c r="H23" s="6" t="s">
        <v>103</v>
      </c>
      <c r="I23" s="4" t="s">
        <v>181</v>
      </c>
      <c r="L23" s="2" t="str">
        <f t="shared" si="0"/>
        <v>Target achieved</v>
      </c>
    </row>
    <row r="24" spans="1:13" ht="114" x14ac:dyDescent="0.25">
      <c r="A24" s="4" t="s">
        <v>37</v>
      </c>
      <c r="B24" s="4" t="s">
        <v>55</v>
      </c>
      <c r="C24" s="4" t="s">
        <v>9</v>
      </c>
      <c r="D24" s="4" t="s">
        <v>10</v>
      </c>
      <c r="E24" s="8">
        <v>50.7</v>
      </c>
      <c r="F24" s="5">
        <v>53</v>
      </c>
      <c r="G24" s="17">
        <v>4.5</v>
      </c>
      <c r="H24" s="6" t="s">
        <v>103</v>
      </c>
      <c r="I24" s="4" t="s">
        <v>182</v>
      </c>
      <c r="L24" s="2" t="str">
        <f t="shared" si="0"/>
        <v>Target achieved</v>
      </c>
    </row>
    <row r="25" spans="1:13" ht="114" x14ac:dyDescent="0.25">
      <c r="A25" s="4" t="s">
        <v>37</v>
      </c>
      <c r="B25" s="4" t="s">
        <v>56</v>
      </c>
      <c r="C25" s="4" t="s">
        <v>9</v>
      </c>
      <c r="D25" s="4" t="s">
        <v>10</v>
      </c>
      <c r="E25" s="5">
        <v>35.4</v>
      </c>
      <c r="F25" s="5">
        <v>31.1</v>
      </c>
      <c r="G25" s="17">
        <v>-12.1</v>
      </c>
      <c r="H25" s="6" t="s">
        <v>72</v>
      </c>
      <c r="I25" s="4" t="s">
        <v>183</v>
      </c>
      <c r="L25" s="2" t="str">
        <f t="shared" si="0"/>
        <v>Target not achieved - more than 5% variance</v>
      </c>
    </row>
    <row r="26" spans="1:13" ht="114" x14ac:dyDescent="0.25">
      <c r="A26" s="4" t="s">
        <v>37</v>
      </c>
      <c r="B26" s="4" t="s">
        <v>57</v>
      </c>
      <c r="C26" s="4" t="s">
        <v>9</v>
      </c>
      <c r="D26" s="4" t="s">
        <v>10</v>
      </c>
      <c r="E26" s="5">
        <v>26.4</v>
      </c>
      <c r="F26" s="5">
        <v>27.2</v>
      </c>
      <c r="G26" s="17">
        <v>3</v>
      </c>
      <c r="H26" s="6" t="s">
        <v>103</v>
      </c>
      <c r="I26" s="4" t="s">
        <v>184</v>
      </c>
      <c r="L26" s="2" t="str">
        <f t="shared" si="0"/>
        <v>Target achieved</v>
      </c>
    </row>
    <row r="27" spans="1:13" ht="114" x14ac:dyDescent="0.25">
      <c r="A27" s="4" t="s">
        <v>37</v>
      </c>
      <c r="B27" s="4" t="s">
        <v>58</v>
      </c>
      <c r="C27" s="4" t="s">
        <v>9</v>
      </c>
      <c r="D27" s="4" t="s">
        <v>10</v>
      </c>
      <c r="E27" s="8">
        <v>31.2</v>
      </c>
      <c r="F27" s="5">
        <v>28.5</v>
      </c>
      <c r="G27" s="17">
        <v>-8.6999999999999993</v>
      </c>
      <c r="H27" s="6" t="s">
        <v>72</v>
      </c>
      <c r="I27" s="4" t="s">
        <v>189</v>
      </c>
      <c r="L27" s="2" t="str">
        <f t="shared" si="0"/>
        <v>Target not achieved - more than 5% variance</v>
      </c>
    </row>
    <row r="28" spans="1:13" ht="142.5" x14ac:dyDescent="0.25">
      <c r="A28" s="4" t="s">
        <v>37</v>
      </c>
      <c r="B28" s="4" t="s">
        <v>59</v>
      </c>
      <c r="C28" s="4" t="s">
        <v>9</v>
      </c>
      <c r="D28" s="4" t="s">
        <v>10</v>
      </c>
      <c r="E28" s="5">
        <v>23</v>
      </c>
      <c r="F28" s="5">
        <v>21.7</v>
      </c>
      <c r="G28" s="17">
        <v>1</v>
      </c>
      <c r="H28" s="6" t="s">
        <v>103</v>
      </c>
      <c r="I28" s="4" t="s">
        <v>190</v>
      </c>
      <c r="L28" s="2" t="str">
        <f t="shared" si="0"/>
        <v>Target achieved</v>
      </c>
      <c r="M28" t="s">
        <v>7</v>
      </c>
    </row>
    <row r="29" spans="1:13" ht="57" x14ac:dyDescent="0.25">
      <c r="A29" s="4" t="s">
        <v>37</v>
      </c>
      <c r="B29" s="4" t="s">
        <v>60</v>
      </c>
      <c r="C29" s="4" t="s">
        <v>9</v>
      </c>
      <c r="D29" s="4" t="s">
        <v>10</v>
      </c>
      <c r="E29" s="8">
        <v>93</v>
      </c>
      <c r="F29" s="5">
        <v>92.5</v>
      </c>
      <c r="G29" s="17">
        <v>-0.5</v>
      </c>
      <c r="H29" s="6" t="s">
        <v>74</v>
      </c>
      <c r="I29" s="4" t="s">
        <v>165</v>
      </c>
      <c r="L29" s="2" t="str">
        <f t="shared" ref="L29:L33" si="1">H29</f>
        <v>Target not achieved - less than 5% variance</v>
      </c>
      <c r="M29" t="s">
        <v>11</v>
      </c>
    </row>
    <row r="30" spans="1:13" ht="57" x14ac:dyDescent="0.25">
      <c r="A30" s="4" t="s">
        <v>37</v>
      </c>
      <c r="B30" s="4" t="s">
        <v>185</v>
      </c>
      <c r="C30" s="4" t="s">
        <v>9</v>
      </c>
      <c r="D30" s="4" t="s">
        <v>10</v>
      </c>
      <c r="E30" s="5">
        <v>76.900000000000006</v>
      </c>
      <c r="F30" s="5">
        <v>76.5</v>
      </c>
      <c r="G30" s="17">
        <v>-0.5</v>
      </c>
      <c r="H30" s="6" t="s">
        <v>74</v>
      </c>
      <c r="I30" s="4" t="s">
        <v>165</v>
      </c>
      <c r="L30" s="2" t="str">
        <f t="shared" si="1"/>
        <v>Target not achieved - less than 5% variance</v>
      </c>
    </row>
    <row r="31" spans="1:13" ht="128.25" x14ac:dyDescent="0.25">
      <c r="A31" s="4" t="s">
        <v>37</v>
      </c>
      <c r="B31" s="4" t="s">
        <v>61</v>
      </c>
      <c r="C31" s="4" t="s">
        <v>9</v>
      </c>
      <c r="D31" s="4" t="s">
        <v>71</v>
      </c>
      <c r="E31" s="5">
        <v>3.7</v>
      </c>
      <c r="F31" s="5">
        <v>3.5</v>
      </c>
      <c r="G31" s="17">
        <v>-5.4</v>
      </c>
      <c r="H31" s="6" t="s">
        <v>72</v>
      </c>
      <c r="I31" s="4" t="s">
        <v>191</v>
      </c>
      <c r="L31" s="2"/>
    </row>
    <row r="32" spans="1:13" ht="114" x14ac:dyDescent="0.25">
      <c r="A32" s="4" t="s">
        <v>37</v>
      </c>
      <c r="B32" s="4" t="s">
        <v>85</v>
      </c>
      <c r="C32" s="4" t="s">
        <v>9</v>
      </c>
      <c r="D32" s="4" t="s">
        <v>10</v>
      </c>
      <c r="E32" s="5">
        <v>75</v>
      </c>
      <c r="F32" s="5">
        <v>82</v>
      </c>
      <c r="G32" s="17">
        <v>9.3000000000000007</v>
      </c>
      <c r="H32" s="6" t="s">
        <v>103</v>
      </c>
      <c r="I32" s="4" t="s">
        <v>192</v>
      </c>
      <c r="L32" s="2"/>
    </row>
    <row r="33" spans="1:12" ht="142.5" x14ac:dyDescent="0.25">
      <c r="A33" s="4" t="s">
        <v>37</v>
      </c>
      <c r="B33" s="4" t="s">
        <v>86</v>
      </c>
      <c r="C33" s="4" t="s">
        <v>9</v>
      </c>
      <c r="D33" s="4" t="s">
        <v>10</v>
      </c>
      <c r="E33" s="9">
        <v>70</v>
      </c>
      <c r="F33" s="9">
        <v>68</v>
      </c>
      <c r="G33" s="17">
        <v>-2.9</v>
      </c>
      <c r="H33" s="6" t="s">
        <v>74</v>
      </c>
      <c r="I33" s="4" t="s">
        <v>186</v>
      </c>
      <c r="L33" s="2" t="str">
        <f t="shared" si="1"/>
        <v>Target not achieved - less than 5% variance</v>
      </c>
    </row>
    <row r="34" spans="1:12" ht="99.75" x14ac:dyDescent="0.25">
      <c r="A34" s="4" t="s">
        <v>37</v>
      </c>
      <c r="B34" s="4" t="s">
        <v>187</v>
      </c>
      <c r="C34" s="4" t="s">
        <v>9</v>
      </c>
      <c r="D34" s="4" t="s">
        <v>10</v>
      </c>
      <c r="E34" s="9" t="s">
        <v>129</v>
      </c>
      <c r="F34" s="9">
        <v>20</v>
      </c>
      <c r="G34" s="17" t="s">
        <v>130</v>
      </c>
      <c r="H34" s="6" t="s">
        <v>130</v>
      </c>
      <c r="I34" s="4" t="s">
        <v>188</v>
      </c>
    </row>
    <row r="35" spans="1:12" ht="28.5" x14ac:dyDescent="0.25">
      <c r="A35" s="4" t="s">
        <v>37</v>
      </c>
      <c r="B35" s="4" t="s">
        <v>36</v>
      </c>
      <c r="C35" s="4" t="s">
        <v>13</v>
      </c>
      <c r="D35" s="4" t="s">
        <v>97</v>
      </c>
      <c r="E35" s="9">
        <v>4546.8</v>
      </c>
      <c r="F35" s="9">
        <v>4453.1000000000004</v>
      </c>
      <c r="G35" s="17">
        <v>-2.1</v>
      </c>
      <c r="H35" s="6" t="s">
        <v>103</v>
      </c>
      <c r="I35" s="4"/>
    </row>
    <row r="40" spans="1:12" x14ac:dyDescent="0.25">
      <c r="G40" s="15"/>
    </row>
    <row r="44" spans="1:12" x14ac:dyDescent="0.25">
      <c r="G44" s="15"/>
    </row>
    <row r="53" spans="12:12" x14ac:dyDescent="0.25">
      <c r="L53" s="3" t="s">
        <v>67</v>
      </c>
    </row>
    <row r="55" spans="12:12" x14ac:dyDescent="0.25">
      <c r="L55" t="s">
        <v>68</v>
      </c>
    </row>
    <row r="56" spans="12:12" x14ac:dyDescent="0.25">
      <c r="L56" t="s">
        <v>4</v>
      </c>
    </row>
    <row r="57" spans="12:12" x14ac:dyDescent="0.25">
      <c r="L57" t="s">
        <v>14</v>
      </c>
    </row>
    <row r="58" spans="12:12" x14ac:dyDescent="0.25">
      <c r="L58" t="s">
        <v>20</v>
      </c>
    </row>
    <row r="59" spans="12:12" x14ac:dyDescent="0.25">
      <c r="L59" t="s">
        <v>37</v>
      </c>
    </row>
    <row r="60" spans="12:12" x14ac:dyDescent="0.25">
      <c r="L60" t="s">
        <v>62</v>
      </c>
    </row>
    <row r="61" spans="12:12" x14ac:dyDescent="0.25">
      <c r="L61" t="s">
        <v>63</v>
      </c>
    </row>
    <row r="62" spans="12:12" x14ac:dyDescent="0.25">
      <c r="L62" t="s">
        <v>64</v>
      </c>
    </row>
    <row r="64" spans="12:12" x14ac:dyDescent="0.25">
      <c r="L64" t="s">
        <v>13</v>
      </c>
    </row>
  </sheetData>
  <autoFilter ref="A1:M44"/>
  <conditionalFormatting sqref="E2:G2 G6:G13 G18:G35 E6:F35">
    <cfRule type="expression" dxfId="139" priority="149">
      <formula>$L2="N"</formula>
    </cfRule>
    <cfRule type="expression" dxfId="138" priority="150">
      <formula>$L2="Y"</formula>
    </cfRule>
  </conditionalFormatting>
  <conditionalFormatting sqref="H2:H4">
    <cfRule type="expression" dxfId="137" priority="75">
      <formula>$L2="N"</formula>
    </cfRule>
    <cfRule type="expression" dxfId="136" priority="76">
      <formula>$L2="Y"</formula>
    </cfRule>
  </conditionalFormatting>
  <conditionalFormatting sqref="H6:H7">
    <cfRule type="expression" dxfId="135" priority="67">
      <formula>$L6="N"</formula>
    </cfRule>
    <cfRule type="expression" dxfId="134" priority="68">
      <formula>$L6="Y"</formula>
    </cfRule>
  </conditionalFormatting>
  <conditionalFormatting sqref="H15">
    <cfRule type="expression" dxfId="133" priority="49">
      <formula>$L15="N"</formula>
    </cfRule>
    <cfRule type="expression" dxfId="132" priority="50">
      <formula>$L15="Y"</formula>
    </cfRule>
  </conditionalFormatting>
  <conditionalFormatting sqref="H5">
    <cfRule type="expression" dxfId="131" priority="69">
      <formula>$L5="N"</formula>
    </cfRule>
    <cfRule type="expression" dxfId="130" priority="70">
      <formula>$L5="Y"</formula>
    </cfRule>
  </conditionalFormatting>
  <conditionalFormatting sqref="H8:H9">
    <cfRule type="expression" dxfId="129" priority="63">
      <formula>$L8="N"</formula>
    </cfRule>
    <cfRule type="expression" dxfId="128" priority="64">
      <formula>$L8="Y"</formula>
    </cfRule>
  </conditionalFormatting>
  <conditionalFormatting sqref="H13:H14">
    <cfRule type="expression" dxfId="127" priority="53">
      <formula>$L13="N"</formula>
    </cfRule>
    <cfRule type="expression" dxfId="126" priority="54">
      <formula>$L13="Y"</formula>
    </cfRule>
  </conditionalFormatting>
  <conditionalFormatting sqref="H12">
    <cfRule type="expression" dxfId="125" priority="55">
      <formula>$L12="N"</formula>
    </cfRule>
    <cfRule type="expression" dxfId="124" priority="56">
      <formula>$L12="Y"</formula>
    </cfRule>
  </conditionalFormatting>
  <conditionalFormatting sqref="H21">
    <cfRule type="expression" dxfId="123" priority="37">
      <formula>$L21="N"</formula>
    </cfRule>
    <cfRule type="expression" dxfId="122" priority="38">
      <formula>$L21="Y"</formula>
    </cfRule>
  </conditionalFormatting>
  <conditionalFormatting sqref="H25">
    <cfRule type="expression" dxfId="121" priority="29">
      <formula>$L25="N"</formula>
    </cfRule>
    <cfRule type="expression" dxfId="120" priority="30">
      <formula>$L25="Y"</formula>
    </cfRule>
  </conditionalFormatting>
  <conditionalFormatting sqref="H26">
    <cfRule type="expression" dxfId="119" priority="27">
      <formula>$L26="N"</formula>
    </cfRule>
    <cfRule type="expression" dxfId="118" priority="28">
      <formula>$L26="Y"</formula>
    </cfRule>
  </conditionalFormatting>
  <conditionalFormatting sqref="H27">
    <cfRule type="expression" dxfId="117" priority="25">
      <formula>$L27="N"</formula>
    </cfRule>
    <cfRule type="expression" dxfId="116" priority="26">
      <formula>$L27="Y"</formula>
    </cfRule>
  </conditionalFormatting>
  <conditionalFormatting sqref="H28">
    <cfRule type="expression" dxfId="115" priority="23">
      <formula>$L28="N"</formula>
    </cfRule>
    <cfRule type="expression" dxfId="114" priority="24">
      <formula>$L28="Y"</formula>
    </cfRule>
  </conditionalFormatting>
  <conditionalFormatting sqref="H31">
    <cfRule type="expression" dxfId="113" priority="17">
      <formula>$L31="N"</formula>
    </cfRule>
    <cfRule type="expression" dxfId="112" priority="18">
      <formula>$L31="Y"</formula>
    </cfRule>
  </conditionalFormatting>
  <conditionalFormatting sqref="H32">
    <cfRule type="expression" dxfId="111" priority="15">
      <formula>$L32="N"</formula>
    </cfRule>
    <cfRule type="expression" dxfId="110" priority="16">
      <formula>$L32="Y"</formula>
    </cfRule>
  </conditionalFormatting>
  <conditionalFormatting sqref="H33:H35">
    <cfRule type="expression" dxfId="109" priority="13">
      <formula>$L33="N"</formula>
    </cfRule>
    <cfRule type="expression" dxfId="108" priority="14">
      <formula>$L33="Y"</formula>
    </cfRule>
  </conditionalFormatting>
  <conditionalFormatting sqref="E3:G5">
    <cfRule type="expression" dxfId="107" priority="11">
      <formula>$L3="N"</formula>
    </cfRule>
    <cfRule type="expression" dxfId="106" priority="12">
      <formula>$L3="Y"</formula>
    </cfRule>
  </conditionalFormatting>
  <conditionalFormatting sqref="H10">
    <cfRule type="expression" dxfId="105" priority="9">
      <formula>$L10="N"</formula>
    </cfRule>
    <cfRule type="expression" dxfId="104" priority="10">
      <formula>$L10="Y"</formula>
    </cfRule>
  </conditionalFormatting>
  <conditionalFormatting sqref="H11">
    <cfRule type="expression" dxfId="103" priority="7">
      <formula>$L11="N"</formula>
    </cfRule>
    <cfRule type="expression" dxfId="102" priority="8">
      <formula>$L11="Y"</formula>
    </cfRule>
  </conditionalFormatting>
  <conditionalFormatting sqref="H16:H20">
    <cfRule type="expression" dxfId="101" priority="5">
      <formula>$L16="N"</formula>
    </cfRule>
    <cfRule type="expression" dxfId="100" priority="6">
      <formula>$L16="Y"</formula>
    </cfRule>
  </conditionalFormatting>
  <conditionalFormatting sqref="H22:H24">
    <cfRule type="expression" dxfId="99" priority="3">
      <formula>$L22="N"</formula>
    </cfRule>
    <cfRule type="expression" dxfId="98" priority="4">
      <formula>$L22="Y"</formula>
    </cfRule>
  </conditionalFormatting>
  <conditionalFormatting sqref="H29:H30">
    <cfRule type="expression" dxfId="97" priority="1">
      <formula>$L29="N"</formula>
    </cfRule>
    <cfRule type="expression" dxfId="96" priority="2">
      <formula>$L29="Y"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zoomScaleNormal="100" workbookViewId="0">
      <pane xSplit="2" ySplit="1" topLeftCell="C2" activePane="bottomRight" state="frozen"/>
      <selection pane="topRight"/>
      <selection pane="bottomLeft"/>
      <selection pane="bottomRight" activeCell="I25" sqref="I25"/>
    </sheetView>
  </sheetViews>
  <sheetFormatPr defaultRowHeight="15" x14ac:dyDescent="0.25"/>
  <cols>
    <col min="1" max="1" width="19.28515625" customWidth="1"/>
    <col min="2" max="2" width="38.140625" customWidth="1"/>
    <col min="3" max="6" width="14.140625" customWidth="1"/>
    <col min="7" max="7" width="14.140625" style="16" customWidth="1"/>
    <col min="8" max="8" width="14.140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3" t="s">
        <v>91</v>
      </c>
      <c r="H1" s="12" t="s">
        <v>69</v>
      </c>
      <c r="I1" s="12" t="s">
        <v>70</v>
      </c>
      <c r="L1" s="1" t="s">
        <v>2</v>
      </c>
      <c r="M1" s="1" t="s">
        <v>3</v>
      </c>
    </row>
    <row r="2" spans="1:13" ht="85.5" x14ac:dyDescent="0.25">
      <c r="A2" s="4" t="s">
        <v>198</v>
      </c>
      <c r="B2" s="4" t="s">
        <v>199</v>
      </c>
      <c r="C2" s="4" t="s">
        <v>5</v>
      </c>
      <c r="D2" s="4" t="s">
        <v>6</v>
      </c>
      <c r="E2" s="7">
        <v>390000</v>
      </c>
      <c r="F2" s="7">
        <v>316512</v>
      </c>
      <c r="G2" s="17">
        <v>-18.8</v>
      </c>
      <c r="H2" s="6" t="s">
        <v>72</v>
      </c>
      <c r="I2" s="4" t="s">
        <v>209</v>
      </c>
      <c r="L2" s="2" t="str">
        <f>H2</f>
        <v>Target not achieved - more than 5% variance</v>
      </c>
    </row>
    <row r="3" spans="1:13" ht="84" customHeight="1" x14ac:dyDescent="0.25">
      <c r="A3" s="4" t="s">
        <v>198</v>
      </c>
      <c r="B3" s="4" t="s">
        <v>200</v>
      </c>
      <c r="C3" s="4" t="s">
        <v>5</v>
      </c>
      <c r="D3" s="4" t="s">
        <v>6</v>
      </c>
      <c r="E3" s="7">
        <v>322000</v>
      </c>
      <c r="F3" s="7">
        <v>265974</v>
      </c>
      <c r="G3" s="17">
        <v>-17.399999999999999</v>
      </c>
      <c r="H3" s="6" t="s">
        <v>72</v>
      </c>
      <c r="I3" s="4" t="s">
        <v>206</v>
      </c>
      <c r="L3" s="2" t="str">
        <f t="shared" ref="L3:L20" si="0">H3</f>
        <v>Target not achieved - more than 5% variance</v>
      </c>
    </row>
    <row r="4" spans="1:13" ht="71.25" x14ac:dyDescent="0.25">
      <c r="A4" s="4" t="s">
        <v>198</v>
      </c>
      <c r="B4" s="4" t="s">
        <v>201</v>
      </c>
      <c r="C4" s="4" t="s">
        <v>5</v>
      </c>
      <c r="D4" s="4" t="s">
        <v>6</v>
      </c>
      <c r="E4" s="7">
        <v>142600</v>
      </c>
      <c r="F4" s="7">
        <v>139177</v>
      </c>
      <c r="G4" s="17">
        <v>-2.4</v>
      </c>
      <c r="H4" s="6" t="s">
        <v>74</v>
      </c>
      <c r="I4" s="4" t="s">
        <v>208</v>
      </c>
      <c r="L4" s="2" t="str">
        <f t="shared" si="0"/>
        <v>Target not achieved - less than 5% variance</v>
      </c>
    </row>
    <row r="5" spans="1:13" ht="71.25" x14ac:dyDescent="0.25">
      <c r="A5" s="4" t="s">
        <v>198</v>
      </c>
      <c r="B5" s="4" t="s">
        <v>202</v>
      </c>
      <c r="C5" s="4" t="s">
        <v>5</v>
      </c>
      <c r="D5" s="4" t="s">
        <v>6</v>
      </c>
      <c r="E5" s="7">
        <v>126000</v>
      </c>
      <c r="F5" s="7">
        <v>124729</v>
      </c>
      <c r="G5" s="17">
        <v>-1</v>
      </c>
      <c r="H5" s="6" t="s">
        <v>74</v>
      </c>
      <c r="I5" s="4" t="s">
        <v>206</v>
      </c>
      <c r="L5" s="2" t="str">
        <f t="shared" si="0"/>
        <v>Target not achieved - less than 5% variance</v>
      </c>
    </row>
    <row r="6" spans="1:13" ht="71.25" x14ac:dyDescent="0.25">
      <c r="A6" s="4" t="s">
        <v>198</v>
      </c>
      <c r="B6" s="4" t="s">
        <v>203</v>
      </c>
      <c r="C6" s="4" t="s">
        <v>5</v>
      </c>
      <c r="D6" s="4" t="s">
        <v>6</v>
      </c>
      <c r="E6" s="7">
        <v>45000</v>
      </c>
      <c r="F6" s="7">
        <v>50926</v>
      </c>
      <c r="G6" s="17">
        <v>13.2</v>
      </c>
      <c r="H6" s="6" t="s">
        <v>103</v>
      </c>
      <c r="I6" s="4" t="s">
        <v>207</v>
      </c>
      <c r="L6" s="2" t="str">
        <f t="shared" si="0"/>
        <v>Target achieved</v>
      </c>
    </row>
    <row r="7" spans="1:13" ht="71.25" x14ac:dyDescent="0.25">
      <c r="A7" s="4" t="s">
        <v>198</v>
      </c>
      <c r="B7" s="4" t="s">
        <v>204</v>
      </c>
      <c r="C7" s="4" t="s">
        <v>5</v>
      </c>
      <c r="D7" s="4" t="s">
        <v>6</v>
      </c>
      <c r="E7" s="7">
        <v>14700</v>
      </c>
      <c r="F7" s="7">
        <v>11527</v>
      </c>
      <c r="G7" s="17">
        <v>-21.6</v>
      </c>
      <c r="H7" s="6" t="s">
        <v>72</v>
      </c>
      <c r="I7" s="4" t="s">
        <v>206</v>
      </c>
      <c r="L7" s="2" t="str">
        <f t="shared" si="0"/>
        <v>Target not achieved - more than 5% variance</v>
      </c>
    </row>
    <row r="8" spans="1:13" ht="57" x14ac:dyDescent="0.25">
      <c r="A8" s="4" t="s">
        <v>198</v>
      </c>
      <c r="B8" s="4" t="s">
        <v>205</v>
      </c>
      <c r="C8" s="4" t="s">
        <v>5</v>
      </c>
      <c r="D8" s="4" t="s">
        <v>6</v>
      </c>
      <c r="E8" s="5">
        <v>10</v>
      </c>
      <c r="F8" s="5">
        <v>10</v>
      </c>
      <c r="G8" s="17">
        <v>0</v>
      </c>
      <c r="H8" s="6" t="s">
        <v>103</v>
      </c>
      <c r="I8" s="4"/>
      <c r="L8" s="2" t="str">
        <f t="shared" si="0"/>
        <v>Target achieved</v>
      </c>
    </row>
    <row r="9" spans="1:13" ht="71.25" x14ac:dyDescent="0.25">
      <c r="A9" s="4" t="s">
        <v>198</v>
      </c>
      <c r="B9" s="4" t="s">
        <v>210</v>
      </c>
      <c r="C9" s="4" t="s">
        <v>5</v>
      </c>
      <c r="D9" s="4" t="s">
        <v>10</v>
      </c>
      <c r="E9" s="5">
        <v>15.9</v>
      </c>
      <c r="F9" s="5">
        <v>12.7</v>
      </c>
      <c r="G9" s="17">
        <v>-20.100000000000001</v>
      </c>
      <c r="H9" s="6" t="s">
        <v>72</v>
      </c>
      <c r="I9" s="4" t="s">
        <v>206</v>
      </c>
      <c r="L9" s="2" t="str">
        <f t="shared" si="0"/>
        <v>Target not achieved - more than 5% variance</v>
      </c>
    </row>
    <row r="10" spans="1:13" ht="71.25" x14ac:dyDescent="0.25">
      <c r="A10" s="4" t="s">
        <v>198</v>
      </c>
      <c r="B10" s="4" t="s">
        <v>211</v>
      </c>
      <c r="C10" s="4" t="s">
        <v>5</v>
      </c>
      <c r="D10" s="4" t="s">
        <v>10</v>
      </c>
      <c r="E10" s="7">
        <v>5.6</v>
      </c>
      <c r="F10" s="7">
        <v>4.3</v>
      </c>
      <c r="G10" s="17">
        <v>-23.2</v>
      </c>
      <c r="H10" s="6" t="s">
        <v>72</v>
      </c>
      <c r="I10" s="4" t="s">
        <v>206</v>
      </c>
      <c r="L10" s="2"/>
    </row>
    <row r="11" spans="1:13" ht="71.25" x14ac:dyDescent="0.25">
      <c r="A11" s="4" t="s">
        <v>198</v>
      </c>
      <c r="B11" s="4" t="s">
        <v>212</v>
      </c>
      <c r="C11" s="4" t="s">
        <v>5</v>
      </c>
      <c r="D11" s="4" t="s">
        <v>6</v>
      </c>
      <c r="E11" s="7">
        <v>49900</v>
      </c>
      <c r="F11" s="7">
        <v>48604</v>
      </c>
      <c r="G11" s="17">
        <v>-2.6</v>
      </c>
      <c r="H11" s="6" t="s">
        <v>74</v>
      </c>
      <c r="I11" s="4" t="s">
        <v>206</v>
      </c>
      <c r="L11" s="2"/>
    </row>
    <row r="12" spans="1:13" ht="57" x14ac:dyDescent="0.25">
      <c r="A12" s="4" t="s">
        <v>198</v>
      </c>
      <c r="B12" s="4" t="s">
        <v>213</v>
      </c>
      <c r="C12" s="4" t="s">
        <v>5</v>
      </c>
      <c r="D12" s="4" t="s">
        <v>10</v>
      </c>
      <c r="E12" s="7">
        <v>83</v>
      </c>
      <c r="F12" s="7">
        <v>81</v>
      </c>
      <c r="G12" s="17">
        <v>-2.4</v>
      </c>
      <c r="H12" s="6" t="s">
        <v>74</v>
      </c>
      <c r="I12" s="4" t="s">
        <v>73</v>
      </c>
      <c r="L12" s="2"/>
    </row>
    <row r="13" spans="1:13" ht="85.5" x14ac:dyDescent="0.25">
      <c r="A13" s="4" t="s">
        <v>198</v>
      </c>
      <c r="B13" s="4" t="s">
        <v>214</v>
      </c>
      <c r="C13" s="4" t="s">
        <v>5</v>
      </c>
      <c r="D13" s="4" t="s">
        <v>6</v>
      </c>
      <c r="E13" s="7">
        <v>104000</v>
      </c>
      <c r="F13" s="7">
        <v>81106</v>
      </c>
      <c r="G13" s="17">
        <v>-22</v>
      </c>
      <c r="H13" s="6" t="s">
        <v>72</v>
      </c>
      <c r="I13" s="4" t="s">
        <v>209</v>
      </c>
      <c r="L13" s="2"/>
    </row>
    <row r="14" spans="1:13" ht="85.5" x14ac:dyDescent="0.25">
      <c r="A14" s="4" t="s">
        <v>198</v>
      </c>
      <c r="B14" s="4" t="s">
        <v>215</v>
      </c>
      <c r="C14" s="4" t="s">
        <v>5</v>
      </c>
      <c r="D14" s="4" t="s">
        <v>6</v>
      </c>
      <c r="E14" s="7">
        <v>80000</v>
      </c>
      <c r="F14" s="7">
        <v>58052</v>
      </c>
      <c r="G14" s="17">
        <v>-27.5</v>
      </c>
      <c r="H14" s="6" t="s">
        <v>72</v>
      </c>
      <c r="I14" s="4" t="s">
        <v>217</v>
      </c>
      <c r="L14" s="2"/>
    </row>
    <row r="15" spans="1:13" ht="85.5" x14ac:dyDescent="0.25">
      <c r="A15" s="4" t="s">
        <v>198</v>
      </c>
      <c r="B15" s="4" t="s">
        <v>216</v>
      </c>
      <c r="C15" s="4" t="s">
        <v>5</v>
      </c>
      <c r="D15" s="4" t="s">
        <v>10</v>
      </c>
      <c r="E15" s="5">
        <v>21.3</v>
      </c>
      <c r="F15" s="5">
        <v>22.4</v>
      </c>
      <c r="G15" s="17">
        <v>5.2</v>
      </c>
      <c r="H15" s="6" t="s">
        <v>103</v>
      </c>
      <c r="I15" s="4" t="s">
        <v>218</v>
      </c>
      <c r="L15" s="2" t="str">
        <f t="shared" si="0"/>
        <v>Target achieved</v>
      </c>
    </row>
    <row r="16" spans="1:13" ht="71.25" x14ac:dyDescent="0.25">
      <c r="A16" s="4" t="s">
        <v>198</v>
      </c>
      <c r="B16" s="4" t="s">
        <v>219</v>
      </c>
      <c r="C16" s="4" t="s">
        <v>9</v>
      </c>
      <c r="D16" s="4" t="s">
        <v>10</v>
      </c>
      <c r="E16" s="5">
        <v>76.5</v>
      </c>
      <c r="F16" s="5">
        <v>77.599999999999994</v>
      </c>
      <c r="G16" s="17">
        <v>1.4</v>
      </c>
      <c r="H16" s="6" t="s">
        <v>103</v>
      </c>
      <c r="I16" s="4" t="s">
        <v>224</v>
      </c>
      <c r="L16" s="2"/>
    </row>
    <row r="17" spans="1:12" ht="57" x14ac:dyDescent="0.25">
      <c r="A17" s="4" t="s">
        <v>198</v>
      </c>
      <c r="B17" s="4" t="s">
        <v>220</v>
      </c>
      <c r="C17" s="4" t="s">
        <v>9</v>
      </c>
      <c r="D17" s="4" t="s">
        <v>10</v>
      </c>
      <c r="E17" s="5">
        <v>83.7</v>
      </c>
      <c r="F17" s="5">
        <v>84.6</v>
      </c>
      <c r="G17" s="17">
        <v>1.1000000000000001</v>
      </c>
      <c r="H17" s="6" t="s">
        <v>103</v>
      </c>
      <c r="I17" s="4" t="s">
        <v>225</v>
      </c>
      <c r="L17" s="2" t="str">
        <f t="shared" si="0"/>
        <v>Target achieved</v>
      </c>
    </row>
    <row r="18" spans="1:12" ht="57" x14ac:dyDescent="0.25">
      <c r="A18" s="4" t="s">
        <v>198</v>
      </c>
      <c r="B18" s="4" t="s">
        <v>221</v>
      </c>
      <c r="C18" s="4" t="s">
        <v>9</v>
      </c>
      <c r="D18" s="4" t="s">
        <v>10</v>
      </c>
      <c r="E18" s="5">
        <v>51.8</v>
      </c>
      <c r="F18" s="5">
        <v>51.4</v>
      </c>
      <c r="G18" s="17">
        <v>-0.8</v>
      </c>
      <c r="H18" s="6" t="s">
        <v>74</v>
      </c>
      <c r="I18" s="4" t="s">
        <v>225</v>
      </c>
      <c r="L18" s="2" t="str">
        <f t="shared" si="0"/>
        <v>Target not achieved - less than 5% variance</v>
      </c>
    </row>
    <row r="19" spans="1:12" ht="114" x14ac:dyDescent="0.25">
      <c r="A19" s="4" t="s">
        <v>198</v>
      </c>
      <c r="B19" s="4" t="s">
        <v>222</v>
      </c>
      <c r="C19" s="4" t="s">
        <v>9</v>
      </c>
      <c r="D19" s="4" t="s">
        <v>10</v>
      </c>
      <c r="E19" s="7">
        <v>78.7</v>
      </c>
      <c r="F19" s="7">
        <v>83.4</v>
      </c>
      <c r="G19" s="17">
        <v>6</v>
      </c>
      <c r="H19" s="6" t="s">
        <v>103</v>
      </c>
      <c r="I19" s="4" t="s">
        <v>226</v>
      </c>
      <c r="L19" s="2"/>
    </row>
    <row r="20" spans="1:12" ht="85.5" x14ac:dyDescent="0.25">
      <c r="A20" s="4" t="s">
        <v>198</v>
      </c>
      <c r="B20" s="4" t="s">
        <v>223</v>
      </c>
      <c r="C20" s="4" t="s">
        <v>9</v>
      </c>
      <c r="D20" s="4" t="s">
        <v>6</v>
      </c>
      <c r="E20" s="9">
        <v>108000</v>
      </c>
      <c r="F20" s="9">
        <v>90267</v>
      </c>
      <c r="G20" s="17">
        <v>-16.399999999999999</v>
      </c>
      <c r="H20" s="6" t="s">
        <v>72</v>
      </c>
      <c r="I20" s="4" t="s">
        <v>227</v>
      </c>
      <c r="L20" s="2" t="str">
        <f t="shared" si="0"/>
        <v>Target not achieved - more than 5% variance</v>
      </c>
    </row>
    <row r="21" spans="1:12" ht="57" x14ac:dyDescent="0.25">
      <c r="A21" s="4" t="s">
        <v>198</v>
      </c>
      <c r="B21" s="4" t="s">
        <v>36</v>
      </c>
      <c r="C21" s="4" t="s">
        <v>13</v>
      </c>
      <c r="D21" s="4" t="s">
        <v>97</v>
      </c>
      <c r="E21" s="9">
        <v>2448.1</v>
      </c>
      <c r="F21" s="9">
        <v>2195.6999999999998</v>
      </c>
      <c r="G21" s="17">
        <v>-10.3</v>
      </c>
      <c r="H21" s="6" t="s">
        <v>103</v>
      </c>
      <c r="I21" s="4" t="s">
        <v>228</v>
      </c>
    </row>
    <row r="27" spans="1:12" x14ac:dyDescent="0.25">
      <c r="G27" s="15"/>
    </row>
    <row r="31" spans="1:12" x14ac:dyDescent="0.25">
      <c r="G31" s="15"/>
    </row>
    <row r="40" spans="12:12" x14ac:dyDescent="0.25">
      <c r="L40" s="3" t="s">
        <v>67</v>
      </c>
    </row>
    <row r="42" spans="12:12" x14ac:dyDescent="0.25">
      <c r="L42" t="s">
        <v>68</v>
      </c>
    </row>
    <row r="43" spans="12:12" x14ac:dyDescent="0.25">
      <c r="L43" t="s">
        <v>4</v>
      </c>
    </row>
    <row r="44" spans="12:12" x14ac:dyDescent="0.25">
      <c r="L44" t="s">
        <v>14</v>
      </c>
    </row>
    <row r="45" spans="12:12" x14ac:dyDescent="0.25">
      <c r="L45" t="s">
        <v>20</v>
      </c>
    </row>
    <row r="46" spans="12:12" x14ac:dyDescent="0.25">
      <c r="L46" t="s">
        <v>37</v>
      </c>
    </row>
    <row r="47" spans="12:12" x14ac:dyDescent="0.25">
      <c r="L47" t="s">
        <v>62</v>
      </c>
    </row>
    <row r="48" spans="12:12" x14ac:dyDescent="0.25">
      <c r="L48" t="s">
        <v>63</v>
      </c>
    </row>
    <row r="49" spans="12:12" x14ac:dyDescent="0.25">
      <c r="L49" t="s">
        <v>64</v>
      </c>
    </row>
    <row r="51" spans="12:12" x14ac:dyDescent="0.25">
      <c r="L51" t="s">
        <v>13</v>
      </c>
    </row>
  </sheetData>
  <autoFilter ref="A1:M31"/>
  <conditionalFormatting sqref="E2:G21">
    <cfRule type="expression" dxfId="95" priority="97">
      <formula>$L2="N"</formula>
    </cfRule>
    <cfRule type="expression" dxfId="94" priority="98">
      <formula>$L2="Y"</formula>
    </cfRule>
  </conditionalFormatting>
  <conditionalFormatting sqref="H2">
    <cfRule type="expression" dxfId="87" priority="43">
      <formula>$L2="N"</formula>
    </cfRule>
    <cfRule type="expression" dxfId="86" priority="44">
      <formula>$L2="Y"</formula>
    </cfRule>
  </conditionalFormatting>
  <conditionalFormatting sqref="H6">
    <cfRule type="expression" dxfId="85" priority="35">
      <formula>$L6="N"</formula>
    </cfRule>
    <cfRule type="expression" dxfId="84" priority="36">
      <formula>$L6="Y"</formula>
    </cfRule>
  </conditionalFormatting>
  <conditionalFormatting sqref="H8">
    <cfRule type="expression" dxfId="81" priority="31">
      <formula>$L8="N"</formula>
    </cfRule>
    <cfRule type="expression" dxfId="80" priority="32">
      <formula>$L8="Y"</formula>
    </cfRule>
  </conditionalFormatting>
  <conditionalFormatting sqref="H13:H14">
    <cfRule type="expression" dxfId="71" priority="21">
      <formula>$L13="N"</formula>
    </cfRule>
    <cfRule type="expression" dxfId="70" priority="22">
      <formula>$L13="Y"</formula>
    </cfRule>
  </conditionalFormatting>
  <conditionalFormatting sqref="H15:H19">
    <cfRule type="expression" dxfId="69" priority="19">
      <formula>$L15="N"</formula>
    </cfRule>
    <cfRule type="expression" dxfId="68" priority="20">
      <formula>$L15="Y"</formula>
    </cfRule>
  </conditionalFormatting>
  <conditionalFormatting sqref="H20:H21">
    <cfRule type="expression" dxfId="61" priority="11">
      <formula>$L20="N"</formula>
    </cfRule>
    <cfRule type="expression" dxfId="60" priority="12">
      <formula>$L20="Y"</formula>
    </cfRule>
  </conditionalFormatting>
  <conditionalFormatting sqref="H3">
    <cfRule type="expression" dxfId="17" priority="9">
      <formula>$L3="N"</formula>
    </cfRule>
    <cfRule type="expression" dxfId="16" priority="10">
      <formula>$L3="Y"</formula>
    </cfRule>
  </conditionalFormatting>
  <conditionalFormatting sqref="H7">
    <cfRule type="expression" dxfId="15" priority="7">
      <formula>$L7="N"</formula>
    </cfRule>
    <cfRule type="expression" dxfId="14" priority="8">
      <formula>$L7="Y"</formula>
    </cfRule>
  </conditionalFormatting>
  <conditionalFormatting sqref="H4:H5">
    <cfRule type="expression" dxfId="13" priority="5">
      <formula>$L4="N"</formula>
    </cfRule>
    <cfRule type="expression" dxfId="12" priority="6">
      <formula>$L4="Y"</formula>
    </cfRule>
  </conditionalFormatting>
  <conditionalFormatting sqref="H9:H10">
    <cfRule type="expression" dxfId="11" priority="3">
      <formula>$L9="N"</formula>
    </cfRule>
    <cfRule type="expression" dxfId="10" priority="4">
      <formula>$L9="Y"</formula>
    </cfRule>
  </conditionalFormatting>
  <conditionalFormatting sqref="H11:H12">
    <cfRule type="expression" dxfId="9" priority="1">
      <formula>$L11="N"</formula>
    </cfRule>
    <cfRule type="expression" dxfId="8" priority="2">
      <formula>$L11="Y"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Normal="100" workbookViewId="0">
      <pane xSplit="2" ySplit="1" topLeftCell="C2" activePane="bottomRight" state="frozen"/>
      <selection pane="topRight"/>
      <selection pane="bottomLeft"/>
      <selection pane="bottomRight" activeCell="I2" sqref="I2"/>
    </sheetView>
  </sheetViews>
  <sheetFormatPr defaultRowHeight="15" x14ac:dyDescent="0.25"/>
  <cols>
    <col min="1" max="1" width="19.28515625" customWidth="1"/>
    <col min="2" max="2" width="38.140625" customWidth="1"/>
    <col min="3" max="6" width="14.140625" customWidth="1"/>
    <col min="7" max="7" width="14.140625" style="16" customWidth="1"/>
    <col min="8" max="8" width="14.140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3" t="s">
        <v>91</v>
      </c>
      <c r="H1" s="12" t="s">
        <v>69</v>
      </c>
      <c r="I1" s="12" t="s">
        <v>70</v>
      </c>
      <c r="L1" s="1" t="s">
        <v>2</v>
      </c>
      <c r="M1" s="1" t="s">
        <v>3</v>
      </c>
    </row>
    <row r="2" spans="1:13" ht="42.75" x14ac:dyDescent="0.25">
      <c r="A2" s="4" t="s">
        <v>230</v>
      </c>
      <c r="B2" s="4" t="s">
        <v>229</v>
      </c>
      <c r="C2" s="4" t="s">
        <v>5</v>
      </c>
      <c r="D2" s="4" t="s">
        <v>6</v>
      </c>
      <c r="E2" s="5">
        <v>134200</v>
      </c>
      <c r="F2" s="5">
        <v>132827</v>
      </c>
      <c r="G2" s="17">
        <v>-1</v>
      </c>
      <c r="H2" s="6" t="s">
        <v>241</v>
      </c>
      <c r="I2" s="4" t="s">
        <v>73</v>
      </c>
      <c r="L2" s="2" t="str">
        <f t="shared" ref="L2:L12" si="0">H2</f>
        <v>Target not achieved - less than 5%</v>
      </c>
    </row>
    <row r="3" spans="1:13" ht="85.5" x14ac:dyDescent="0.25">
      <c r="A3" s="4" t="s">
        <v>230</v>
      </c>
      <c r="B3" s="4" t="s">
        <v>231</v>
      </c>
      <c r="C3" s="4" t="s">
        <v>5</v>
      </c>
      <c r="D3" s="4" t="s">
        <v>6</v>
      </c>
      <c r="E3" s="5">
        <v>85800</v>
      </c>
      <c r="F3" s="5">
        <v>90047</v>
      </c>
      <c r="G3" s="17">
        <v>4.9000000000000004</v>
      </c>
      <c r="H3" s="6" t="s">
        <v>103</v>
      </c>
      <c r="I3" s="4" t="s">
        <v>249</v>
      </c>
      <c r="L3" s="2" t="str">
        <f t="shared" si="0"/>
        <v>Target achieved</v>
      </c>
    </row>
    <row r="4" spans="1:13" ht="57" x14ac:dyDescent="0.25">
      <c r="A4" s="4" t="s">
        <v>230</v>
      </c>
      <c r="B4" s="4" t="s">
        <v>232</v>
      </c>
      <c r="C4" s="4" t="s">
        <v>5</v>
      </c>
      <c r="D4" s="4" t="s">
        <v>97</v>
      </c>
      <c r="E4" s="5">
        <v>321.39999999999998</v>
      </c>
      <c r="F4" s="5">
        <v>344.6</v>
      </c>
      <c r="G4" s="17">
        <v>7.2</v>
      </c>
      <c r="H4" s="6" t="s">
        <v>242</v>
      </c>
      <c r="I4" s="4" t="s">
        <v>248</v>
      </c>
      <c r="L4" s="2" t="str">
        <f t="shared" si="0"/>
        <v>Target not achieved - more than 5%</v>
      </c>
    </row>
    <row r="5" spans="1:13" ht="42.75" x14ac:dyDescent="0.25">
      <c r="A5" s="4" t="s">
        <v>230</v>
      </c>
      <c r="B5" s="4" t="s">
        <v>233</v>
      </c>
      <c r="C5" s="4" t="s">
        <v>5</v>
      </c>
      <c r="D5" s="4" t="s">
        <v>97</v>
      </c>
      <c r="E5" s="5">
        <v>47.4</v>
      </c>
      <c r="F5" s="5">
        <v>43.1</v>
      </c>
      <c r="G5" s="17">
        <v>-9.1</v>
      </c>
      <c r="H5" s="6" t="s">
        <v>103</v>
      </c>
      <c r="I5" s="4" t="s">
        <v>247</v>
      </c>
      <c r="L5" s="2" t="str">
        <f t="shared" si="0"/>
        <v>Target achieved</v>
      </c>
    </row>
    <row r="6" spans="1:13" ht="99.75" x14ac:dyDescent="0.25">
      <c r="A6" s="4" t="s">
        <v>230</v>
      </c>
      <c r="B6" s="4" t="s">
        <v>234</v>
      </c>
      <c r="C6" s="4" t="s">
        <v>5</v>
      </c>
      <c r="D6" s="4" t="s">
        <v>6</v>
      </c>
      <c r="E6" s="5">
        <v>62000</v>
      </c>
      <c r="F6" s="5">
        <v>63842</v>
      </c>
      <c r="G6" s="17">
        <v>3</v>
      </c>
      <c r="H6" s="6" t="s">
        <v>103</v>
      </c>
      <c r="I6" s="4" t="s">
        <v>246</v>
      </c>
      <c r="L6" s="2" t="str">
        <f t="shared" si="0"/>
        <v>Target achieved</v>
      </c>
    </row>
    <row r="7" spans="1:13" ht="71.25" x14ac:dyDescent="0.25">
      <c r="A7" s="4" t="s">
        <v>230</v>
      </c>
      <c r="B7" s="4" t="s">
        <v>235</v>
      </c>
      <c r="C7" s="4" t="s">
        <v>5</v>
      </c>
      <c r="D7" s="4" t="s">
        <v>6</v>
      </c>
      <c r="E7" s="5">
        <v>8972</v>
      </c>
      <c r="F7" s="5">
        <v>8698</v>
      </c>
      <c r="G7" s="17">
        <v>-3.1</v>
      </c>
      <c r="H7" s="6" t="s">
        <v>241</v>
      </c>
      <c r="I7" s="4" t="s">
        <v>245</v>
      </c>
      <c r="L7" s="2" t="str">
        <f t="shared" si="0"/>
        <v>Target not achieved - less than 5%</v>
      </c>
    </row>
    <row r="8" spans="1:13" ht="28.5" x14ac:dyDescent="0.25">
      <c r="A8" s="4" t="s">
        <v>230</v>
      </c>
      <c r="B8" s="4" t="s">
        <v>236</v>
      </c>
      <c r="C8" s="4" t="s">
        <v>5</v>
      </c>
      <c r="D8" s="4" t="s">
        <v>6</v>
      </c>
      <c r="E8" s="5">
        <v>28315</v>
      </c>
      <c r="F8" s="5">
        <v>28396</v>
      </c>
      <c r="G8" s="17">
        <v>0.3</v>
      </c>
      <c r="H8" s="6" t="s">
        <v>103</v>
      </c>
      <c r="I8" s="4" t="s">
        <v>73</v>
      </c>
      <c r="L8" s="2" t="str">
        <f t="shared" si="0"/>
        <v>Target achieved</v>
      </c>
    </row>
    <row r="9" spans="1:13" ht="42.75" x14ac:dyDescent="0.25">
      <c r="A9" s="4" t="s">
        <v>230</v>
      </c>
      <c r="B9" s="4" t="s">
        <v>237</v>
      </c>
      <c r="C9" s="4" t="s">
        <v>5</v>
      </c>
      <c r="D9" s="4" t="s">
        <v>6</v>
      </c>
      <c r="E9" s="5">
        <v>193</v>
      </c>
      <c r="F9" s="5">
        <v>198</v>
      </c>
      <c r="G9" s="17">
        <v>2.6</v>
      </c>
      <c r="H9" s="6" t="s">
        <v>103</v>
      </c>
      <c r="I9" s="4" t="s">
        <v>244</v>
      </c>
      <c r="L9" s="2" t="str">
        <f t="shared" si="0"/>
        <v>Target achieved</v>
      </c>
    </row>
    <row r="10" spans="1:13" ht="42.75" x14ac:dyDescent="0.25">
      <c r="A10" s="4" t="s">
        <v>230</v>
      </c>
      <c r="B10" s="4" t="s">
        <v>238</v>
      </c>
      <c r="C10" s="4" t="s">
        <v>5</v>
      </c>
      <c r="D10" s="4" t="s">
        <v>6</v>
      </c>
      <c r="E10" s="5">
        <v>803</v>
      </c>
      <c r="F10" s="5">
        <v>799</v>
      </c>
      <c r="G10" s="17">
        <v>-0.5</v>
      </c>
      <c r="H10" s="6" t="s">
        <v>241</v>
      </c>
      <c r="I10" s="4" t="s">
        <v>81</v>
      </c>
      <c r="L10" s="2" t="str">
        <f t="shared" si="0"/>
        <v>Target not achieved - less than 5%</v>
      </c>
    </row>
    <row r="11" spans="1:13" ht="185.25" x14ac:dyDescent="0.25">
      <c r="A11" s="4" t="s">
        <v>230</v>
      </c>
      <c r="B11" s="4" t="s">
        <v>239</v>
      </c>
      <c r="C11" s="4" t="s">
        <v>9</v>
      </c>
      <c r="D11" s="4" t="s">
        <v>10</v>
      </c>
      <c r="E11" s="5">
        <v>85</v>
      </c>
      <c r="F11" s="5">
        <v>71.3</v>
      </c>
      <c r="G11" s="17">
        <v>-16.100000000000001</v>
      </c>
      <c r="H11" s="6" t="s">
        <v>242</v>
      </c>
      <c r="I11" s="4" t="s">
        <v>243</v>
      </c>
      <c r="L11" s="2" t="str">
        <f t="shared" si="0"/>
        <v>Target not achieved - more than 5%</v>
      </c>
    </row>
    <row r="12" spans="1:13" ht="42.75" x14ac:dyDescent="0.25">
      <c r="A12" s="4" t="s">
        <v>230</v>
      </c>
      <c r="B12" s="4" t="s">
        <v>240</v>
      </c>
      <c r="C12" s="4" t="s">
        <v>13</v>
      </c>
      <c r="D12" s="4" t="s">
        <v>97</v>
      </c>
      <c r="E12" s="5">
        <v>368.8</v>
      </c>
      <c r="F12" s="5">
        <v>387.7</v>
      </c>
      <c r="G12" s="17">
        <v>5.0999999999999996</v>
      </c>
      <c r="H12" s="6" t="s">
        <v>242</v>
      </c>
      <c r="I12" s="4"/>
      <c r="L12" s="2" t="str">
        <f t="shared" si="0"/>
        <v>Target not achieved - more than 5%</v>
      </c>
    </row>
    <row r="19" spans="7:12" x14ac:dyDescent="0.25">
      <c r="G19" s="15"/>
    </row>
    <row r="23" spans="7:12" x14ac:dyDescent="0.25">
      <c r="G23" s="15"/>
    </row>
    <row r="32" spans="7:12" x14ac:dyDescent="0.25">
      <c r="L32" s="3" t="s">
        <v>67</v>
      </c>
    </row>
    <row r="34" spans="12:12" x14ac:dyDescent="0.25">
      <c r="L34" t="s">
        <v>68</v>
      </c>
    </row>
    <row r="35" spans="12:12" x14ac:dyDescent="0.25">
      <c r="L35" t="s">
        <v>4</v>
      </c>
    </row>
    <row r="36" spans="12:12" x14ac:dyDescent="0.25">
      <c r="L36" t="s">
        <v>14</v>
      </c>
    </row>
    <row r="37" spans="12:12" x14ac:dyDescent="0.25">
      <c r="L37" t="s">
        <v>20</v>
      </c>
    </row>
    <row r="38" spans="12:12" x14ac:dyDescent="0.25">
      <c r="L38" t="s">
        <v>37</v>
      </c>
    </row>
    <row r="39" spans="12:12" x14ac:dyDescent="0.25">
      <c r="L39" t="s">
        <v>62</v>
      </c>
    </row>
    <row r="40" spans="12:12" x14ac:dyDescent="0.25">
      <c r="L40" t="s">
        <v>63</v>
      </c>
    </row>
    <row r="41" spans="12:12" x14ac:dyDescent="0.25">
      <c r="L41" t="s">
        <v>64</v>
      </c>
    </row>
    <row r="43" spans="12:12" x14ac:dyDescent="0.25">
      <c r="L43" t="s">
        <v>13</v>
      </c>
    </row>
  </sheetData>
  <autoFilter ref="A1:M23"/>
  <conditionalFormatting sqref="E12:G12">
    <cfRule type="expression" dxfId="59" priority="73">
      <formula>$L12="N"</formula>
    </cfRule>
    <cfRule type="expression" dxfId="58" priority="74">
      <formula>$L12="Y"</formula>
    </cfRule>
  </conditionalFormatting>
  <conditionalFormatting sqref="H2">
    <cfRule type="expression" dxfId="51" priority="29">
      <formula>$L2="N"</formula>
    </cfRule>
    <cfRule type="expression" dxfId="50" priority="30">
      <formula>$L2="Y"</formula>
    </cfRule>
  </conditionalFormatting>
  <conditionalFormatting sqref="H3">
    <cfRule type="expression" dxfId="49" priority="27">
      <formula>$L3="N"</formula>
    </cfRule>
    <cfRule type="expression" dxfId="48" priority="28">
      <formula>$L3="Y"</formula>
    </cfRule>
  </conditionalFormatting>
  <conditionalFormatting sqref="H4">
    <cfRule type="expression" dxfId="47" priority="25">
      <formula>$L4="N"</formula>
    </cfRule>
    <cfRule type="expression" dxfId="46" priority="26">
      <formula>$L4="Y"</formula>
    </cfRule>
  </conditionalFormatting>
  <conditionalFormatting sqref="H5">
    <cfRule type="expression" dxfId="45" priority="23">
      <formula>$L5="N"</formula>
    </cfRule>
    <cfRule type="expression" dxfId="44" priority="24">
      <formula>$L5="Y"</formula>
    </cfRule>
  </conditionalFormatting>
  <conditionalFormatting sqref="H6">
    <cfRule type="expression" dxfId="43" priority="21">
      <formula>$L6="N"</formula>
    </cfRule>
    <cfRule type="expression" dxfId="42" priority="22">
      <formula>$L6="Y"</formula>
    </cfRule>
  </conditionalFormatting>
  <conditionalFormatting sqref="H8">
    <cfRule type="expression" dxfId="39" priority="17">
      <formula>$L8="N"</formula>
    </cfRule>
    <cfRule type="expression" dxfId="38" priority="18">
      <formula>$L8="Y"</formula>
    </cfRule>
  </conditionalFormatting>
  <conditionalFormatting sqref="H9">
    <cfRule type="expression" dxfId="37" priority="15">
      <formula>$L9="N"</formula>
    </cfRule>
    <cfRule type="expression" dxfId="36" priority="16">
      <formula>$L9="Y"</formula>
    </cfRule>
  </conditionalFormatting>
  <conditionalFormatting sqref="E2:G11">
    <cfRule type="expression" dxfId="7" priority="7">
      <formula>$L2="N"</formula>
    </cfRule>
    <cfRule type="expression" dxfId="6" priority="8">
      <formula>$L2="Y"</formula>
    </cfRule>
  </conditionalFormatting>
  <conditionalFormatting sqref="H7">
    <cfRule type="expression" dxfId="5" priority="5">
      <formula>$L7="N"</formula>
    </cfRule>
    <cfRule type="expression" dxfId="4" priority="6">
      <formula>$L7="Y"</formula>
    </cfRule>
  </conditionalFormatting>
  <conditionalFormatting sqref="H10">
    <cfRule type="expression" dxfId="3" priority="3">
      <formula>$L10="N"</formula>
    </cfRule>
    <cfRule type="expression" dxfId="2" priority="4">
      <formula>$L10="Y"</formula>
    </cfRule>
  </conditionalFormatting>
  <conditionalFormatting sqref="H11:H12">
    <cfRule type="expression" dxfId="1" priority="1">
      <formula>$L11="N"</formula>
    </cfRule>
    <cfRule type="expression" dxfId="0" priority="2">
      <formula>$L11="Y"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Normal="100" workbookViewId="0">
      <pane xSplit="2" ySplit="1" topLeftCell="C2" activePane="bottomRight" state="frozen"/>
      <selection pane="topRight"/>
      <selection pane="bottomLeft"/>
      <selection pane="bottomRight" activeCell="E7" sqref="E7"/>
    </sheetView>
  </sheetViews>
  <sheetFormatPr defaultRowHeight="15" x14ac:dyDescent="0.25"/>
  <cols>
    <col min="1" max="1" width="19.28515625" customWidth="1"/>
    <col min="2" max="2" width="38.140625" customWidth="1"/>
    <col min="3" max="6" width="14.140625" customWidth="1"/>
    <col min="7" max="7" width="14.140625" style="16" customWidth="1"/>
    <col min="8" max="8" width="14.140625" customWidth="1"/>
    <col min="9" max="9" width="46.85546875" customWidth="1"/>
    <col min="10" max="11" width="9.140625" customWidth="1"/>
    <col min="12" max="13" width="9.140625" hidden="1" customWidth="1"/>
  </cols>
  <sheetData>
    <row r="1" spans="1:13" ht="24.75" thickBot="1" x14ac:dyDescent="0.3">
      <c r="A1" s="10" t="s">
        <v>92</v>
      </c>
      <c r="B1" s="10" t="s">
        <v>88</v>
      </c>
      <c r="C1" s="11" t="s">
        <v>0</v>
      </c>
      <c r="D1" s="11" t="s">
        <v>1</v>
      </c>
      <c r="E1" s="12" t="s">
        <v>89</v>
      </c>
      <c r="F1" s="12" t="s">
        <v>90</v>
      </c>
      <c r="G1" s="13" t="s">
        <v>91</v>
      </c>
      <c r="H1" s="12" t="s">
        <v>69</v>
      </c>
      <c r="I1" s="12" t="s">
        <v>70</v>
      </c>
      <c r="L1" s="1" t="s">
        <v>2</v>
      </c>
      <c r="M1" s="1" t="s">
        <v>3</v>
      </c>
    </row>
    <row r="2" spans="1:13" ht="71.25" x14ac:dyDescent="0.25">
      <c r="A2" s="4" t="s">
        <v>193</v>
      </c>
      <c r="B2" s="4" t="s">
        <v>65</v>
      </c>
      <c r="C2" s="4" t="s">
        <v>5</v>
      </c>
      <c r="D2" s="4" t="s">
        <v>6</v>
      </c>
      <c r="E2" s="7">
        <v>9000</v>
      </c>
      <c r="F2" s="7">
        <v>8812</v>
      </c>
      <c r="G2" s="14">
        <v>-2.1</v>
      </c>
      <c r="H2" s="6" t="s">
        <v>74</v>
      </c>
      <c r="I2" s="4" t="s">
        <v>194</v>
      </c>
      <c r="L2" s="2" t="str">
        <f t="shared" ref="L2:L5" si="0">H2</f>
        <v>Target not achieved - less than 5% variance</v>
      </c>
    </row>
    <row r="3" spans="1:13" ht="99.75" x14ac:dyDescent="0.25">
      <c r="A3" s="4" t="s">
        <v>193</v>
      </c>
      <c r="B3" s="4" t="s">
        <v>66</v>
      </c>
      <c r="C3" s="4" t="s">
        <v>5</v>
      </c>
      <c r="D3" s="4" t="s">
        <v>10</v>
      </c>
      <c r="E3" s="5">
        <v>4.3</v>
      </c>
      <c r="F3" s="5">
        <v>4.4000000000000004</v>
      </c>
      <c r="G3" s="14">
        <v>2.2999999999999998</v>
      </c>
      <c r="H3" s="6" t="s">
        <v>103</v>
      </c>
      <c r="I3" s="4" t="s">
        <v>195</v>
      </c>
      <c r="L3" s="2" t="str">
        <f t="shared" si="0"/>
        <v>Target achieved</v>
      </c>
    </row>
    <row r="4" spans="1:13" ht="171" customHeight="1" x14ac:dyDescent="0.25">
      <c r="A4" s="4" t="s">
        <v>193</v>
      </c>
      <c r="B4" s="4" t="s">
        <v>197</v>
      </c>
      <c r="C4" s="4" t="s">
        <v>9</v>
      </c>
      <c r="D4" s="4" t="s">
        <v>196</v>
      </c>
      <c r="E4" s="5">
        <v>85</v>
      </c>
      <c r="F4" s="5">
        <v>85</v>
      </c>
      <c r="G4" s="14">
        <v>0</v>
      </c>
      <c r="H4" s="6" t="s">
        <v>103</v>
      </c>
      <c r="I4" s="4" t="s">
        <v>81</v>
      </c>
      <c r="L4" s="2" t="str">
        <f t="shared" si="0"/>
        <v>Target achieved</v>
      </c>
    </row>
    <row r="5" spans="1:13" ht="42.75" x14ac:dyDescent="0.25">
      <c r="A5" s="4" t="s">
        <v>193</v>
      </c>
      <c r="B5" s="4" t="s">
        <v>36</v>
      </c>
      <c r="C5" s="4" t="s">
        <v>13</v>
      </c>
      <c r="D5" s="4" t="s">
        <v>97</v>
      </c>
      <c r="E5" s="18">
        <v>1106.9000000000001</v>
      </c>
      <c r="F5" s="8">
        <v>1092.7</v>
      </c>
      <c r="G5" s="14">
        <v>-1.3</v>
      </c>
      <c r="H5" s="6" t="s">
        <v>103</v>
      </c>
      <c r="I5" s="4"/>
      <c r="L5" s="2" t="str">
        <f t="shared" si="0"/>
        <v>Target achieved</v>
      </c>
    </row>
    <row r="12" spans="1:13" x14ac:dyDescent="0.25">
      <c r="G12" s="15"/>
    </row>
    <row r="16" spans="1:13" x14ac:dyDescent="0.25">
      <c r="G16" s="15"/>
    </row>
    <row r="25" spans="12:12" x14ac:dyDescent="0.25">
      <c r="L25" s="3" t="s">
        <v>67</v>
      </c>
    </row>
    <row r="27" spans="12:12" x14ac:dyDescent="0.25">
      <c r="L27" t="s">
        <v>68</v>
      </c>
    </row>
    <row r="28" spans="12:12" x14ac:dyDescent="0.25">
      <c r="L28" t="s">
        <v>4</v>
      </c>
    </row>
    <row r="29" spans="12:12" x14ac:dyDescent="0.25">
      <c r="L29" t="s">
        <v>14</v>
      </c>
    </row>
    <row r="30" spans="12:12" x14ac:dyDescent="0.25">
      <c r="L30" t="s">
        <v>20</v>
      </c>
    </row>
    <row r="31" spans="12:12" x14ac:dyDescent="0.25">
      <c r="L31" t="s">
        <v>37</v>
      </c>
    </row>
    <row r="32" spans="12:12" x14ac:dyDescent="0.25">
      <c r="L32" t="s">
        <v>62</v>
      </c>
    </row>
    <row r="33" spans="12:12" x14ac:dyDescent="0.25">
      <c r="L33" t="s">
        <v>63</v>
      </c>
    </row>
    <row r="34" spans="12:12" x14ac:dyDescent="0.25">
      <c r="L34" t="s">
        <v>64</v>
      </c>
    </row>
    <row r="36" spans="12:12" x14ac:dyDescent="0.25">
      <c r="L36" t="s">
        <v>13</v>
      </c>
    </row>
  </sheetData>
  <autoFilter ref="A1:M16"/>
  <conditionalFormatting sqref="G2:G5">
    <cfRule type="expression" dxfId="29" priority="39">
      <formula>$L2="N"</formula>
    </cfRule>
    <cfRule type="expression" dxfId="28" priority="40">
      <formula>$L2="Y"</formula>
    </cfRule>
  </conditionalFormatting>
  <conditionalFormatting sqref="E3:F4">
    <cfRule type="expression" dxfId="27" priority="31">
      <formula>$L3="N"</formula>
    </cfRule>
    <cfRule type="expression" dxfId="26" priority="32">
      <formula>$L3="Y"</formula>
    </cfRule>
  </conditionalFormatting>
  <conditionalFormatting sqref="E5:F5">
    <cfRule type="expression" dxfId="25" priority="23">
      <formula>$L5="N"</formula>
    </cfRule>
    <cfRule type="expression" dxfId="24" priority="24">
      <formula>$L5="Y"</formula>
    </cfRule>
  </conditionalFormatting>
  <conditionalFormatting sqref="E2:F2">
    <cfRule type="expression" dxfId="23" priority="17">
      <formula>$L2="N"</formula>
    </cfRule>
    <cfRule type="expression" dxfId="22" priority="18">
      <formula>$L2="Y"</formula>
    </cfRule>
  </conditionalFormatting>
  <conditionalFormatting sqref="H2">
    <cfRule type="expression" dxfId="21" priority="7">
      <formula>$L2="N"</formula>
    </cfRule>
    <cfRule type="expression" dxfId="20" priority="8">
      <formula>$L2="Y"</formula>
    </cfRule>
  </conditionalFormatting>
  <conditionalFormatting sqref="H3:H5">
    <cfRule type="expression" dxfId="19" priority="1">
      <formula>$L3="N"</formula>
    </cfRule>
    <cfRule type="expression" dxfId="18" priority="2">
      <formula>$L3="Y"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Annual report 2018-19</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0B2FF-8617-4236-BAFB-E6CE4A377951}">
  <ds:schemaRefs>
    <ds:schemaRef ds:uri="http://schemas.microsoft.com/sharepoint/events"/>
  </ds:schemaRefs>
</ds:datastoreItem>
</file>

<file path=customXml/itemProps2.xml><?xml version="1.0" encoding="utf-8"?>
<ds:datastoreItem xmlns:ds="http://schemas.openxmlformats.org/officeDocument/2006/customXml" ds:itemID="{938CAD09-1DDE-4D38-ADE6-35CFC5A0F563}"/>
</file>

<file path=customXml/itemProps3.xml><?xml version="1.0" encoding="utf-8"?>
<ds:datastoreItem xmlns:ds="http://schemas.openxmlformats.org/officeDocument/2006/customXml" ds:itemID="{535A5B02-723C-45CC-8372-859054175358}">
  <ds:schemaRefs>
    <ds:schemaRef ds:uri="http://schemas.microsoft.com/office/2006/metadata/properties"/>
    <ds:schemaRef ds:uri="http://schemas.microsoft.com/office/infopath/2007/PartnerControls"/>
    <ds:schemaRef ds:uri="http://schemas.microsoft.com/Sharepoint/v3"/>
    <ds:schemaRef ds:uri="1966e606-8b69-4075-9ef8-a409e80aaa70"/>
    <ds:schemaRef ds:uri="http://schemas.microsoft.com/sharepoint/v3"/>
  </ds:schemaRefs>
</ds:datastoreItem>
</file>

<file path=customXml/itemProps4.xml><?xml version="1.0" encoding="utf-8"?>
<ds:datastoreItem xmlns:ds="http://schemas.openxmlformats.org/officeDocument/2006/customXml" ds:itemID="{58B5B185-822B-4F90-877F-9430E37297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Strategy, review and regulation</vt:lpstr>
      <vt:lpstr>Early Childhood Development</vt:lpstr>
      <vt:lpstr>School Education - Primary</vt:lpstr>
      <vt:lpstr>School Education - Secondary</vt:lpstr>
      <vt:lpstr>Training, Higher Education, Wor</vt:lpstr>
      <vt:lpstr>Suport Services Delivery</vt:lpstr>
      <vt:lpstr>Support for Students with Disab</vt:lpstr>
      <vt:lpstr>'Early Childhood Development'!Print_Area</vt:lpstr>
      <vt:lpstr>'School Education - Primary'!Print_Area</vt:lpstr>
      <vt:lpstr>'School Education - Secondary'!Print_Area</vt:lpstr>
      <vt:lpstr>'Strategy, review and regulation'!Print_Area</vt:lpstr>
      <vt:lpstr>'Suport Services Delivery'!Print_Area</vt:lpstr>
      <vt:lpstr>'Support for Students with Disab'!Print_Area</vt:lpstr>
      <vt:lpstr>'Training, Higher Education, Wor'!Print_Area</vt:lpstr>
      <vt:lpstr>'Early Childhood Development'!Print_Titles</vt:lpstr>
      <vt:lpstr>'School Education - Primary'!Print_Titles</vt:lpstr>
      <vt:lpstr>'School Education - Secondary'!Print_Titles</vt:lpstr>
      <vt:lpstr>'Strategy, review and regulation'!Print_Titles</vt:lpstr>
      <vt:lpstr>'Suport Services Delivery'!Print_Titles</vt:lpstr>
      <vt:lpstr>'Support for Students with Disab'!Print_Titles</vt:lpstr>
      <vt:lpstr>'Training, Higher Education, Wor'!Print_Titles</vt:lpstr>
    </vt:vector>
  </TitlesOfParts>
  <Company>Department of Education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DET-2018-19-Performance-against-output-performance-measures</dc:title>
  <dc:creator>Brickley, Robert J</dc:creator>
  <cp:lastModifiedBy>Pinkus, Aaron A</cp:lastModifiedBy>
  <dcterms:created xsi:type="dcterms:W3CDTF">2017-09-20T06:15:02Z</dcterms:created>
  <dcterms:modified xsi:type="dcterms:W3CDTF">2019-10-30T02:22:38Z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20;#1.2.2 Project Documentation|a3ce4c3c-7960-4756-834e-8cbbf9028802</vt:lpwstr>
  </property>
  <property fmtid="{D5CDD505-2E9C-101B-9397-08002B2CF9AE}" pid="3" name="ContentTypeId">
    <vt:lpwstr>0x0101008840106FE30D4F50BC61A726A7CA6E3800A01D47DD30CBB54F95863B7DC80A2CEC</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{771887e8-9cb7-4b00-b79b-32e56086f931}</vt:lpwstr>
  </property>
  <property fmtid="{D5CDD505-2E9C-101B-9397-08002B2CF9AE}" pid="8" name="RecordPoint_ActiveItemUniqueId">
    <vt:lpwstr>{e0458f83-fd1f-4221-a9eb-bc160511a663}</vt:lpwstr>
  </property>
  <property fmtid="{D5CDD505-2E9C-101B-9397-08002B2CF9AE}" pid="9" name="RecordPoint_ActiveItemWebId">
    <vt:lpwstr>{206da81c-c7bf-40f6-b8f7-381c3b8b112b}</vt:lpwstr>
  </property>
  <property fmtid="{D5CDD505-2E9C-101B-9397-08002B2CF9AE}" pid="10" name="RecordPoint_ActiveItemSiteId">
    <vt:lpwstr>{03dc8113-b288-4f44-a289-6e7ea0196235}</vt:lpwstr>
  </property>
  <property fmtid="{D5CDD505-2E9C-101B-9397-08002B2CF9AE}" pid="11" name="RecordPoint_RecordNumberSubmitted">
    <vt:lpwstr>R20190627734</vt:lpwstr>
  </property>
  <property fmtid="{D5CDD505-2E9C-101B-9397-08002B2CF9AE}" pid="12" name="RecordPoint_SubmissionCompleted">
    <vt:lpwstr>2019-10-30T16:10:58.3824358+11:00</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y fmtid="{D5CDD505-2E9C-101B-9397-08002B2CF9AE}" pid="16" name="DEECD_Author">
    <vt:lpwstr>94;#Education|5232e41c-5101-41fe-b638-7d41d1371531</vt:lpwstr>
  </property>
  <property fmtid="{D5CDD505-2E9C-101B-9397-08002B2CF9AE}" pid="17" name="DEECD_ItemType">
    <vt:lpwstr>101;#Page|eb523acf-a821-456c-a76b-7607578309d7</vt:lpwstr>
  </property>
  <property fmtid="{D5CDD505-2E9C-101B-9397-08002B2CF9AE}" pid="18" name="DEECD_SubjectCategory">
    <vt:lpwstr/>
  </property>
  <property fmtid="{D5CDD505-2E9C-101B-9397-08002B2CF9AE}" pid="19" name="DEECD_Audience">
    <vt:lpwstr/>
  </property>
</Properties>
</file>