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codeName="ThisWorkbook"/>
  <mc:AlternateContent xmlns:mc="http://schemas.openxmlformats.org/markup-compatibility/2006">
    <mc:Choice Requires="x15">
      <x15ac:absPath xmlns:x15ac="http://schemas.microsoft.com/office/spreadsheetml/2010/11/ac" url="https://eduvic-my.sharepoint.com/personal/erin_burrell_education_vic_gov_au/Documents/Desktop/"/>
    </mc:Choice>
  </mc:AlternateContent>
  <xr:revisionPtr revIDLastSave="0" documentId="8_{3A008343-25D1-48B2-A8FB-DD8ADC8CA304}" xr6:coauthVersionLast="47" xr6:coauthVersionMax="47" xr10:uidLastSave="{00000000-0000-0000-0000-000000000000}"/>
  <bookViews>
    <workbookView xWindow="-28920" yWindow="-990" windowWidth="29040" windowHeight="15720" tabRatio="801" xr2:uid="{8A033B93-AB3F-4E4D-B742-AF0C6A15BB3B}"/>
  </bookViews>
  <sheets>
    <sheet name="PPG" sheetId="27" r:id="rId1"/>
    <sheet name="T | Hide" sheetId="5" state="hidden" r:id="rId2"/>
  </sheets>
  <externalReferences>
    <externalReference r:id="rId3"/>
  </externalReferences>
  <definedNames>
    <definedName name="Author">'T | Hide'!$L$18</definedName>
    <definedName name="Last_update">'T | Hide'!$L$17</definedName>
    <definedName name="Model_name">'T | Hide'!$L$13</definedName>
    <definedName name="Project_team">'T | Hide'!$L$14</definedName>
    <definedName name="QA">'T | Hide'!$L$19</definedName>
    <definedName name="Schools">'[1]MI | Ref'!$F$271:$F$847</definedName>
    <definedName name="Start_date">'T | Hide'!$L$15</definedName>
    <definedName name="Version_number">'T | Hide'!$L$16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5" i="5" l="1"/>
  <c r="B4" i="5"/>
  <c r="B3" i="5"/>
  <c r="L17" i="5" l="1"/>
  <c r="B2" i="5"/>
  <c r="O4" i="5" l="1"/>
  <c r="L16" i="5"/>
  <c r="B5" i="5" l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C000000}" odcFile="C:\Users\09702349\Documents\My Data Sources\PRWDERBI02_ASM01 ERBI-SCHOOL_FINANCE SRP Staffing Expenditure.odc" keepAlive="1" name="PRWDERBI02_ASM01 ERBI-SCHOOL_FINANCE SRP Staffing Expenditure" type="5" refreshedVersion="8" background="1">
    <dbPr connection="Provider=MSOLAP.8;Integrated Security=SSPI;Persist Security Info=True;Initial Catalog=ERBI-SCHOOL_FINANCE;Data Source=PRWDERBI02\ASM01;MDX Compatibility=1;Safety Options=2;MDX Missing Member Mode=Error;Update Isolation Level=2" command="SRP Staffing Expenditure" commandType="1"/>
    <olapPr sendLocale="1" rowDrillCount="1000"/>
  </connection>
  <connection id="2" xr16:uid="{00000000-0015-0000-FFFF-FFFF0D000000}" odcFile="C:\Users\09702349\Documents\My Data Sources\PRWDERBI02_ASM01 ERBI-SCHOOL_FINANCE Student Resource Package.odc" keepAlive="1" name="PRWDERBI02_ASM01 ERBI-SCHOOL_FINANCE Student Resource Package" type="5" refreshedVersion="8" background="1">
    <dbPr connection="Provider=MSOLAP.8;Integrated Security=SSPI;Persist Security Info=True;Initial Catalog=ERBI-SCHOOL_FINANCE;Data Source=PRWDERBI02\ASM01;MDX Compatibility=1;Safety Options=2;MDX Missing Member Mode=Error;Update Isolation Level=2" command="Student Resource Package" commandType="1"/>
    <olapPr sendLocale="1" rowDrillCount="1000"/>
  </connection>
</connections>
</file>

<file path=xl/sharedStrings.xml><?xml version="1.0" encoding="utf-8"?>
<sst xmlns="http://schemas.openxmlformats.org/spreadsheetml/2006/main" count="108" uniqueCount="104">
  <si>
    <t>Number of government schools within LGA</t>
  </si>
  <si>
    <t>Local Geographic Area (LGA)</t>
  </si>
  <si>
    <t>High ($420)</t>
  </si>
  <si>
    <t>Medium ($280)</t>
  </si>
  <si>
    <t>Low ($140)</t>
  </si>
  <si>
    <t>No allocation</t>
  </si>
  <si>
    <t>Alpine (S)</t>
  </si>
  <si>
    <t>Ararat (RC)</t>
  </si>
  <si>
    <t>Ballarat (C)</t>
  </si>
  <si>
    <t>Banyule (C)</t>
  </si>
  <si>
    <t>Bass Coast (S)</t>
  </si>
  <si>
    <t>Baw Baw (S)</t>
  </si>
  <si>
    <t>Bayside (C)</t>
  </si>
  <si>
    <t>Benalla (RC)</t>
  </si>
  <si>
    <t>Boroondara (C)</t>
  </si>
  <si>
    <t>Brimbank (C)</t>
  </si>
  <si>
    <t>Buloke (S)</t>
  </si>
  <si>
    <t>Campaspe (S)</t>
  </si>
  <si>
    <t>Cardinia (S)</t>
  </si>
  <si>
    <t>Casey (C)</t>
  </si>
  <si>
    <t>Central Goldfields (S)</t>
  </si>
  <si>
    <t>Colac-Otway (S)</t>
  </si>
  <si>
    <t>Corangamite (S)</t>
  </si>
  <si>
    <t>Darebin (C)</t>
  </si>
  <si>
    <t>East Gippsland (S)</t>
  </si>
  <si>
    <t>Frankston (C)</t>
  </si>
  <si>
    <t>Gannawarra (S)</t>
  </si>
  <si>
    <t>Glen Eira (C)</t>
  </si>
  <si>
    <t>Glenelg (S)</t>
  </si>
  <si>
    <t>Golden Plains (S)</t>
  </si>
  <si>
    <t>Greater Bendigo (C)</t>
  </si>
  <si>
    <t>Greater Dandenong (C)</t>
  </si>
  <si>
    <t>Greater Geelong (C)</t>
  </si>
  <si>
    <t>Greater Shepparton (C)</t>
  </si>
  <si>
    <t>Hepburn (S)</t>
  </si>
  <si>
    <t>Hindmarsh (S)</t>
  </si>
  <si>
    <t>Hobsons Bay (C)</t>
  </si>
  <si>
    <t>Horsham (RC)</t>
  </si>
  <si>
    <t>Hume (C)</t>
  </si>
  <si>
    <t>Indigo (S)</t>
  </si>
  <si>
    <t>Kingston (C)</t>
  </si>
  <si>
    <t>Knox (C)</t>
  </si>
  <si>
    <t>Latrobe (C)</t>
  </si>
  <si>
    <t>Loddon (S)</t>
  </si>
  <si>
    <t>Macedon Ranges (S)</t>
  </si>
  <si>
    <t>Manningham (C)</t>
  </si>
  <si>
    <t>Mansfield (S)</t>
  </si>
  <si>
    <t>Maribyrnong (C)</t>
  </si>
  <si>
    <t>Maroondah (C)</t>
  </si>
  <si>
    <t>Melbourne (C)</t>
  </si>
  <si>
    <t>Melton (C)</t>
  </si>
  <si>
    <t>Merri-bek (C)</t>
  </si>
  <si>
    <t>Mildura (RC)</t>
  </si>
  <si>
    <t>Mitchell (S)</t>
  </si>
  <si>
    <t>Moira (S)</t>
  </si>
  <si>
    <t>Monash (C)</t>
  </si>
  <si>
    <t>Moonee Valley (C)</t>
  </si>
  <si>
    <t>Moorabool (S)</t>
  </si>
  <si>
    <t>Mornington Peninsula (S)</t>
  </si>
  <si>
    <t>Mount Alexander (S)</t>
  </si>
  <si>
    <t>Moyne (S)</t>
  </si>
  <si>
    <t>Murrindindi (S)</t>
  </si>
  <si>
    <t>Nillumbik (S)</t>
  </si>
  <si>
    <t>Northern Grampians (S)</t>
  </si>
  <si>
    <t>Port Phillip (C)</t>
  </si>
  <si>
    <t>Pyrenees (S)</t>
  </si>
  <si>
    <t>Queenscliffe (B)</t>
  </si>
  <si>
    <t>South Gippsland (S)</t>
  </si>
  <si>
    <t>Southern Grampians (S)</t>
  </si>
  <si>
    <t>Stonnington (C)</t>
  </si>
  <si>
    <t>Strathbogie (S)</t>
  </si>
  <si>
    <t>Surf Coast (S)</t>
  </si>
  <si>
    <t>Swan Hill (RC)</t>
  </si>
  <si>
    <t>Towong (S)</t>
  </si>
  <si>
    <t>Unincorporated Vic - Falls Creek Alpine Resort</t>
  </si>
  <si>
    <t>Unincorporated Vic - French Island</t>
  </si>
  <si>
    <t>Wangaratta (RC)</t>
  </si>
  <si>
    <t>Warrnambool (C)</t>
  </si>
  <si>
    <t>Wellington (S)</t>
  </si>
  <si>
    <t>West Wimmera (S)</t>
  </si>
  <si>
    <t>Whitehorse (C)</t>
  </si>
  <si>
    <t>Whittlesea (C)</t>
  </si>
  <si>
    <t>Wodonga (C)</t>
  </si>
  <si>
    <t>Wyndham (C)</t>
  </si>
  <si>
    <t>Yarra (C)</t>
  </si>
  <si>
    <t>Yarra Ranges (S)</t>
  </si>
  <si>
    <t>Yarriambiack (S)</t>
  </si>
  <si>
    <t>start</t>
  </si>
  <si>
    <t>Model setup</t>
  </si>
  <si>
    <t>Setup</t>
  </si>
  <si>
    <t>Model name</t>
  </si>
  <si>
    <t>text</t>
  </si>
  <si>
    <t>PST funding model</t>
  </si>
  <si>
    <t>Project team</t>
  </si>
  <si>
    <t>Workforce Analytics Team</t>
  </si>
  <si>
    <t>Project start date</t>
  </si>
  <si>
    <t>dd/mm/yyyy</t>
  </si>
  <si>
    <t>Version number</t>
  </si>
  <si>
    <t>#</t>
  </si>
  <si>
    <t>Last updated:</t>
  </si>
  <si>
    <t>Author</t>
  </si>
  <si>
    <t>Albert Nguyen</t>
  </si>
  <si>
    <t>QA</t>
  </si>
  <si>
    <t>Matt O'Brien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</si>
</sst>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41" formatCode="_-* #,##0_-;\-* #,##0_-;_-* &quot;-&quot;_-;_-@_-"/>
  </numFmts>
  <fonts count="23">
    <font>
      <sz val="8"/>
      <color theme="1"/>
      <name val="Arial"/>
      <family val="2"/>
    </font>
    <font>
      <sz val="18"/>
      <color theme="3"/>
      <name val="Arial"/>
      <family val="2"/>
      <scheme val="major"/>
    </font>
    <font>
      <sz val="9"/>
      <color rgb="FF006100"/>
      <name val="Arial"/>
      <family val="2"/>
    </font>
    <font>
      <sz val="9"/>
      <color rgb="FF9C0006"/>
      <name val="Arial"/>
      <family val="2"/>
    </font>
    <font>
      <sz val="9"/>
      <color rgb="FF9C5700"/>
      <name val="Arial"/>
      <family val="2"/>
    </font>
    <font>
      <b/>
      <sz val="9"/>
      <color rgb="FF3F3F3F"/>
      <name val="Arial"/>
      <family val="2"/>
    </font>
    <font>
      <sz val="9"/>
      <color rgb="FFFA7D00"/>
      <name val="Arial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  <font>
      <b/>
      <sz val="8"/>
      <color theme="1"/>
      <name val="Arial"/>
      <family val="2"/>
    </font>
    <font>
      <b/>
      <sz val="12"/>
      <color theme="1"/>
      <name val="KPMG Light"/>
      <family val="2"/>
    </font>
    <font>
      <sz val="8"/>
      <color theme="1"/>
      <name val="Arial"/>
      <family val="2"/>
    </font>
    <font>
      <sz val="8"/>
      <color theme="0" tint="-0.34998626667073579"/>
      <name val="Arial"/>
      <family val="2"/>
    </font>
    <font>
      <b/>
      <sz val="12"/>
      <color theme="4"/>
      <name val="Arial"/>
      <family val="2"/>
    </font>
    <font>
      <sz val="10"/>
      <color theme="0"/>
      <name val="Arial"/>
      <family val="2"/>
    </font>
    <font>
      <sz val="8"/>
      <name val="Arial"/>
      <family val="2"/>
    </font>
    <font>
      <i/>
      <sz val="8"/>
      <color rgb="FF7F7F7F"/>
      <name val="Arial"/>
      <family val="2"/>
    </font>
    <font>
      <b/>
      <sz val="8"/>
      <color theme="4"/>
      <name val="Arial"/>
      <family val="2"/>
    </font>
    <font>
      <i/>
      <sz val="8"/>
      <color theme="4" tint="0.39994506668294322"/>
      <name val="Arial"/>
      <family val="2"/>
    </font>
    <font>
      <b/>
      <sz val="8"/>
      <name val="Arial"/>
      <family val="2"/>
    </font>
    <font>
      <sz val="11"/>
      <name val="Calibri"/>
      <family val="2"/>
    </font>
    <font>
      <sz val="11"/>
      <color theme="1"/>
      <name val="VIC"/>
    </font>
    <font>
      <b/>
      <sz val="11"/>
      <color theme="1"/>
      <name val="VIC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  <bgColor rgb="FF004C96"/>
      </patternFill>
    </fill>
    <fill>
      <patternFill patternType="solid">
        <fgColor theme="4"/>
        <bgColor indexed="64"/>
      </patternFill>
    </fill>
    <fill>
      <patternFill patternType="solid">
        <fgColor rgb="FFF7DDD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4.9989318521683403E-2"/>
        <bgColor indexed="64"/>
      </patternFill>
    </fill>
  </fills>
  <borders count="2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dashed">
        <color rgb="FF7F7F7F"/>
      </left>
      <right style="dashed">
        <color rgb="FF7F7F7F"/>
      </right>
      <top style="dashed">
        <color rgb="FF7F7F7F"/>
      </top>
      <bottom style="dashed">
        <color rgb="FF7F7F7F"/>
      </bottom>
      <diagonal/>
    </border>
    <border>
      <left/>
      <right/>
      <top/>
      <bottom style="medium">
        <color theme="4"/>
      </bottom>
      <diagonal/>
    </border>
    <border>
      <left style="dashed">
        <color theme="4"/>
      </left>
      <right style="dashed">
        <color theme="4"/>
      </right>
      <top style="dashed">
        <color theme="4"/>
      </top>
      <bottom style="dashed">
        <color theme="4"/>
      </bottom>
      <diagonal/>
    </border>
    <border>
      <left style="medium">
        <color theme="0" tint="-0.24994659260841701"/>
      </left>
      <right style="thick">
        <color theme="0" tint="-0.34998626667073579"/>
      </right>
      <top style="medium">
        <color theme="0" tint="-0.24994659260841701"/>
      </top>
      <bottom style="thick">
        <color theme="0" tint="-0.34998626667073579"/>
      </bottom>
      <diagonal/>
    </border>
    <border>
      <left/>
      <right/>
      <top/>
      <bottom style="thin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thin">
        <color indexed="64"/>
      </left>
      <right/>
      <top style="thin">
        <color indexed="64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thin">
        <color indexed="64"/>
      </top>
      <bottom style="dotted">
        <color auto="1"/>
      </bottom>
      <diagonal/>
    </border>
    <border>
      <left style="dotted">
        <color auto="1"/>
      </left>
      <right style="thin">
        <color indexed="64"/>
      </right>
      <top style="thin">
        <color indexed="64"/>
      </top>
      <bottom style="dotted">
        <color auto="1"/>
      </bottom>
      <diagonal/>
    </border>
    <border>
      <left style="thin">
        <color indexed="64"/>
      </left>
      <right/>
      <top style="dotted">
        <color auto="1"/>
      </top>
      <bottom style="dotted">
        <color auto="1"/>
      </bottom>
      <diagonal/>
    </border>
    <border>
      <left style="dotted">
        <color auto="1"/>
      </left>
      <right style="thin">
        <color indexed="64"/>
      </right>
      <top style="dotted">
        <color auto="1"/>
      </top>
      <bottom style="dotted">
        <color auto="1"/>
      </bottom>
      <diagonal/>
    </border>
    <border>
      <left style="thin">
        <color indexed="64"/>
      </left>
      <right/>
      <top style="dotted">
        <color auto="1"/>
      </top>
      <bottom style="thin">
        <color indexed="64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thin">
        <color indexed="64"/>
      </bottom>
      <diagonal/>
    </border>
    <border>
      <left style="dotted">
        <color auto="1"/>
      </left>
      <right style="thin">
        <color indexed="64"/>
      </right>
      <top style="dotted">
        <color auto="1"/>
      </top>
      <bottom style="thin">
        <color indexed="64"/>
      </bottom>
      <diagonal/>
    </border>
    <border>
      <left style="thin">
        <color indexed="64"/>
      </left>
      <right style="dotted">
        <color auto="1"/>
      </right>
      <top style="thin">
        <color indexed="64"/>
      </top>
      <bottom/>
      <diagonal/>
    </border>
    <border>
      <left style="dotted">
        <color auto="1"/>
      </left>
      <right style="dotted">
        <color auto="1"/>
      </right>
      <top style="thin">
        <color indexed="64"/>
      </top>
      <bottom/>
      <diagonal/>
    </border>
    <border>
      <left style="dotted">
        <color auto="1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auto="1"/>
      </right>
      <top style="thin">
        <color indexed="64"/>
      </top>
      <bottom style="dotted">
        <color auto="1"/>
      </bottom>
      <diagonal/>
    </border>
    <border>
      <left style="thin">
        <color indexed="64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thin">
        <color indexed="64"/>
      </left>
      <right style="dotted">
        <color auto="1"/>
      </right>
      <top style="dotted">
        <color auto="1"/>
      </top>
      <bottom style="thin">
        <color indexed="64"/>
      </bottom>
      <diagonal/>
    </border>
  </borders>
  <cellStyleXfs count="25">
    <xf numFmtId="0" fontId="0" fillId="2" borderId="0" applyFill="0">
      <alignment vertical="center"/>
    </xf>
    <xf numFmtId="0" fontId="1" fillId="0" borderId="0" applyNumberFormat="0" applyFill="0" applyBorder="0" applyAlignment="0" applyProtection="0"/>
    <xf numFmtId="0" fontId="13" fillId="0" borderId="0" applyNumberFormat="0" applyFill="0" applyProtection="0">
      <alignment horizontal="left" vertical="center"/>
    </xf>
    <xf numFmtId="0" fontId="14" fillId="9" borderId="0" applyNumberFormat="0" applyProtection="0">
      <alignment vertical="center"/>
    </xf>
    <xf numFmtId="0" fontId="9" fillId="2" borderId="5" applyNumberFormat="0" applyFill="0" applyProtection="0">
      <alignment vertical="center"/>
    </xf>
    <xf numFmtId="0" fontId="17" fillId="2" borderId="0" applyNumberFormat="0" applyFill="0" applyProtection="0">
      <alignment horizontal="right" vertical="center"/>
    </xf>
    <xf numFmtId="0" fontId="2" fillId="3" borderId="0" applyNumberFormat="0" applyBorder="0" applyAlignment="0" applyProtection="0"/>
    <xf numFmtId="0" fontId="3" fillId="4" borderId="0" applyNumberFormat="0" applyBorder="0" applyAlignment="0" applyProtection="0"/>
    <xf numFmtId="0" fontId="4" fillId="5" borderId="0" applyNumberFormat="0" applyBorder="0" applyAlignment="0" applyProtection="0"/>
    <xf numFmtId="0" fontId="15" fillId="10" borderId="4" applyNumberFormat="0" applyProtection="0">
      <alignment vertical="center"/>
    </xf>
    <xf numFmtId="0" fontId="5" fillId="6" borderId="1" applyNumberFormat="0" applyAlignment="0" applyProtection="0"/>
    <xf numFmtId="0" fontId="15" fillId="2" borderId="4" applyNumberFormat="0" applyProtection="0">
      <alignment horizontal="right" vertical="center"/>
    </xf>
    <xf numFmtId="0" fontId="6" fillId="0" borderId="2" applyNumberFormat="0" applyFill="0" applyAlignment="0" applyProtection="0"/>
    <xf numFmtId="0" fontId="7" fillId="7" borderId="3" applyNumberFormat="0" applyAlignment="0" applyProtection="0"/>
    <xf numFmtId="0" fontId="18" fillId="2" borderId="0" applyNumberFormat="0" applyProtection="0">
      <alignment vertical="center"/>
    </xf>
    <xf numFmtId="0" fontId="11" fillId="11" borderId="0" applyNumberFormat="0" applyProtection="0">
      <alignment vertical="center"/>
    </xf>
    <xf numFmtId="0" fontId="16" fillId="2" borderId="0" applyNumberFormat="0" applyProtection="0">
      <alignment vertical="center"/>
    </xf>
    <xf numFmtId="0" fontId="9" fillId="2" borderId="0" applyNumberFormat="0" applyProtection="0">
      <alignment vertical="center"/>
    </xf>
    <xf numFmtId="0" fontId="8" fillId="8" borderId="0" applyNumberFormat="0" applyBorder="0" applyAlignment="0" applyProtection="0"/>
    <xf numFmtId="0" fontId="10" fillId="2" borderId="0" applyFill="0"/>
    <xf numFmtId="41" fontId="15" fillId="2" borderId="6" applyProtection="0">
      <alignment vertical="center"/>
    </xf>
    <xf numFmtId="0" fontId="12" fillId="2" borderId="0">
      <alignment horizontal="center"/>
    </xf>
    <xf numFmtId="0" fontId="11" fillId="12" borderId="7">
      <alignment vertical="center"/>
    </xf>
    <xf numFmtId="0" fontId="19" fillId="2" borderId="8" applyFill="0" applyProtection="0">
      <alignment horizontal="right" vertical="center"/>
    </xf>
    <xf numFmtId="0" fontId="20" fillId="0" borderId="0"/>
  </cellStyleXfs>
  <cellXfs count="26">
    <xf numFmtId="0" fontId="0" fillId="2" borderId="0" xfId="0">
      <alignment vertical="center"/>
    </xf>
    <xf numFmtId="0" fontId="10" fillId="2" borderId="0" xfId="19"/>
    <xf numFmtId="0" fontId="12" fillId="2" borderId="0" xfId="0" applyFont="1">
      <alignment vertical="center"/>
    </xf>
    <xf numFmtId="0" fontId="14" fillId="9" borderId="0" xfId="3">
      <alignment vertical="center"/>
    </xf>
    <xf numFmtId="0" fontId="15" fillId="10" borderId="4" xfId="9">
      <alignment vertical="center"/>
    </xf>
    <xf numFmtId="0" fontId="16" fillId="2" borderId="0" xfId="16">
      <alignment vertical="center"/>
    </xf>
    <xf numFmtId="0" fontId="9" fillId="2" borderId="5" xfId="4" applyFill="1">
      <alignment vertical="center"/>
    </xf>
    <xf numFmtId="0" fontId="12" fillId="2" borderId="0" xfId="21">
      <alignment horizontal="center"/>
    </xf>
    <xf numFmtId="14" fontId="15" fillId="10" borderId="4" xfId="9" applyNumberFormat="1">
      <alignment vertical="center"/>
    </xf>
    <xf numFmtId="0" fontId="21" fillId="2" borderId="0" xfId="0" applyFont="1">
      <alignment vertical="center"/>
    </xf>
    <xf numFmtId="0" fontId="22" fillId="2" borderId="0" xfId="0" applyFont="1">
      <alignment vertical="center"/>
    </xf>
    <xf numFmtId="0" fontId="21" fillId="2" borderId="9" xfId="0" applyFont="1" applyBorder="1">
      <alignment vertical="center"/>
    </xf>
    <xf numFmtId="0" fontId="22" fillId="2" borderId="10" xfId="0" applyFont="1" applyBorder="1">
      <alignment vertical="center"/>
    </xf>
    <xf numFmtId="0" fontId="22" fillId="2" borderId="11" xfId="0" applyFont="1" applyBorder="1">
      <alignment vertical="center"/>
    </xf>
    <xf numFmtId="0" fontId="22" fillId="2" borderId="12" xfId="0" applyFont="1" applyBorder="1">
      <alignment vertical="center"/>
    </xf>
    <xf numFmtId="0" fontId="21" fillId="2" borderId="13" xfId="0" applyFont="1" applyBorder="1">
      <alignment vertical="center"/>
    </xf>
    <xf numFmtId="0" fontId="21" fillId="2" borderId="14" xfId="0" applyFont="1" applyBorder="1">
      <alignment vertical="center"/>
    </xf>
    <xf numFmtId="0" fontId="21" fillId="2" borderId="15" xfId="0" applyFont="1" applyBorder="1">
      <alignment vertical="center"/>
    </xf>
    <xf numFmtId="0" fontId="21" fillId="2" borderId="16" xfId="0" applyFont="1" applyBorder="1">
      <alignment vertical="center"/>
    </xf>
    <xf numFmtId="0" fontId="21" fillId="2" borderId="17" xfId="0" applyFont="1" applyBorder="1">
      <alignment vertical="center"/>
    </xf>
    <xf numFmtId="0" fontId="22" fillId="2" borderId="21" xfId="0" applyFont="1" applyBorder="1">
      <alignment vertical="center"/>
    </xf>
    <xf numFmtId="0" fontId="21" fillId="2" borderId="22" xfId="0" applyFont="1" applyBorder="1">
      <alignment vertical="center"/>
    </xf>
    <xf numFmtId="0" fontId="21" fillId="2" borderId="23" xfId="0" applyFont="1" applyBorder="1">
      <alignment vertical="center"/>
    </xf>
    <xf numFmtId="0" fontId="22" fillId="2" borderId="18" xfId="0" applyFont="1" applyBorder="1" applyAlignment="1">
      <alignment horizontal="center" vertical="center"/>
    </xf>
    <xf numFmtId="0" fontId="22" fillId="2" borderId="19" xfId="0" applyFont="1" applyBorder="1" applyAlignment="1">
      <alignment horizontal="center" vertical="center"/>
    </xf>
    <xf numFmtId="0" fontId="22" fillId="2" borderId="20" xfId="0" applyFont="1" applyBorder="1" applyAlignment="1">
      <alignment horizontal="center" vertical="center"/>
    </xf>
  </cellXfs>
  <cellStyles count="25">
    <cellStyle name="Accent1" xfId="18" builtinId="29" customBuiltin="1"/>
    <cellStyle name="Assumption" xfId="20" xr:uid="{E00E2BDD-5905-4E74-B19D-BC7007F62FE3}"/>
    <cellStyle name="Bad" xfId="7" builtinId="27" hidden="1"/>
    <cellStyle name="Button/Dropdown" xfId="22" xr:uid="{BE4AF1F0-0E25-4CFF-BA94-C230BE40980C}"/>
    <cellStyle name="Calculation" xfId="11" builtinId="22" customBuiltin="1"/>
    <cellStyle name="Check Cell" xfId="13" builtinId="23" hidden="1"/>
    <cellStyle name="Explanatory Text" xfId="16" builtinId="53" customBuiltin="1"/>
    <cellStyle name="Good" xfId="6" builtinId="26" hidde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eading 4 (black)" xfId="23" xr:uid="{44DDDA97-AFF6-4504-B33E-2B4475BA7F53}"/>
    <cellStyle name="Input" xfId="9" builtinId="20" customBuiltin="1"/>
    <cellStyle name="Label" xfId="21" xr:uid="{FC7C67E8-7EA6-454E-BCFB-A8C07445DC75}"/>
    <cellStyle name="Linked Cell" xfId="12" builtinId="24" hidden="1"/>
    <cellStyle name="Neutral" xfId="8" builtinId="28" hidden="1"/>
    <cellStyle name="Normal" xfId="0" builtinId="0" customBuiltin="1"/>
    <cellStyle name="Normal 2" xfId="24" xr:uid="{59600D4E-7063-454C-848B-45C3592BC124}"/>
    <cellStyle name="Note" xfId="15" builtinId="10" customBuiltin="1"/>
    <cellStyle name="Output" xfId="10" builtinId="21" hidden="1"/>
    <cellStyle name="Title" xfId="1" builtinId="15" hidden="1"/>
    <cellStyle name="Title" xfId="19" builtinId="15" customBuiltin="1"/>
    <cellStyle name="Total" xfId="17" builtinId="25" customBuiltin="1"/>
    <cellStyle name="Warning Text" xfId="14" builtinId="11" customBuiltin="1"/>
  </cellStyles>
  <dxfs count="5">
    <dxf>
      <fill>
        <patternFill>
          <bgColor theme="0"/>
        </patternFill>
      </fill>
      <border diagonalUp="0" diagonalDown="0">
        <left style="dashed">
          <color auto="1"/>
        </left>
        <right style="dashed">
          <color auto="1"/>
        </right>
        <top style="dashed">
          <color auto="1"/>
        </top>
        <bottom style="dashed">
          <color auto="1"/>
        </bottom>
        <vertical style="dashed">
          <color auto="1"/>
        </vertical>
        <horizontal style="dashed">
          <color auto="1"/>
        </horizontal>
      </border>
    </dxf>
    <dxf>
      <fill>
        <patternFill>
          <bgColor theme="6" tint="0.79998168889431442"/>
        </patternFill>
      </fill>
      <border>
        <left style="dashed">
          <color auto="1"/>
        </left>
        <right style="dashed">
          <color auto="1"/>
        </right>
        <top style="dashed">
          <color auto="1"/>
        </top>
        <bottom style="dashed">
          <color auto="1"/>
        </bottom>
        <vertical style="dotted">
          <color auto="1"/>
        </vertical>
        <horizontal style="dotted">
          <color auto="1"/>
        </horizontal>
      </border>
    </dxf>
    <dxf>
      <border>
        <left style="dashed">
          <color auto="1"/>
        </left>
      </border>
    </dxf>
    <dxf>
      <font>
        <b/>
        <i val="0"/>
        <color theme="4"/>
      </font>
      <fill>
        <patternFill>
          <bgColor theme="0"/>
        </patternFill>
      </fill>
      <border diagonalUp="0" diagonalDown="0">
        <left/>
        <right/>
        <top/>
        <bottom style="dashed">
          <color auto="1"/>
        </bottom>
        <vertical/>
        <horizontal/>
      </border>
    </dxf>
    <dxf>
      <font>
        <b val="0"/>
        <i val="0"/>
      </font>
      <fill>
        <patternFill>
          <bgColor rgb="FFF7DDDE"/>
        </patternFill>
      </fill>
      <border diagonalUp="0" diagonalDown="0">
        <left style="dashed">
          <color auto="1"/>
        </left>
        <right style="dashed">
          <color auto="1"/>
        </right>
        <top style="dashed">
          <color auto="1"/>
        </top>
        <bottom style="dashed">
          <color auto="1"/>
        </bottom>
        <vertical style="dashed">
          <color auto="1"/>
        </vertical>
        <horizontal style="dashed">
          <color auto="1"/>
        </horizontal>
      </border>
    </dxf>
  </dxfs>
  <tableStyles count="1" defaultTableStyle="TableStyleMedium2" defaultPivotStyle="PivotStyleLight16">
    <tableStyle name="Workforce Analytics template" table="0" count="5" xr9:uid="{8DB616D3-E0B7-4F6E-ABAD-6B631C7693FB}">
      <tableStyleElement type="wholeTable" dxfId="4"/>
      <tableStyleElement type="headerRow" dxfId="3"/>
      <tableStyleElement type="firstColumn" dxfId="2"/>
      <tableStyleElement type="pageFieldLabels" dxfId="1"/>
      <tableStyleElement type="pageFieldValues" dxfId="0"/>
    </tableStyle>
  </tableStyles>
  <colors>
    <mruColors>
      <color rgb="FFF7DDDE"/>
      <color rgb="FF004C9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connections" Target="connections.xml"/><Relationship Id="rId10" Type="http://schemas.openxmlformats.org/officeDocument/2006/relationships/customXml" Target="../customXml/item2.xml"/><Relationship Id="rId4" Type="http://schemas.openxmlformats.org/officeDocument/2006/relationships/theme" Target="theme/theme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edugate.eduweb.vic.gov.au/Users/09641219/AppData/Local/Temp/7zO4E44554A/20220922%20DET%20Housing%20Model%20v1.0%20FINAL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odel info"/>
      <sheetName val="MI | Ref"/>
      <sheetName val="MI | Integrity"/>
      <sheetName val="Inputs"/>
      <sheetName val="I | General"/>
      <sheetName val="Inputs_TimeSeries"/>
      <sheetName val="Calculations"/>
      <sheetName val="C | Forecast"/>
      <sheetName val="C | Database"/>
      <sheetName val="C | Charts"/>
      <sheetName val="Outputs"/>
      <sheetName val="O | Dashboard"/>
    </sheetNames>
    <sheetDataSet>
      <sheetData sheetId="0"/>
      <sheetData sheetId="1">
        <row r="271">
          <cell r="F271" t="str">
            <v>Aireys Inlet Primary School</v>
          </cell>
        </row>
        <row r="272">
          <cell r="F272" t="str">
            <v>Airly Primary School</v>
          </cell>
        </row>
        <row r="273">
          <cell r="F273" t="str">
            <v>Alberton Primary School</v>
          </cell>
        </row>
        <row r="274">
          <cell r="F274" t="str">
            <v>Alexandra Primary School</v>
          </cell>
        </row>
        <row r="275">
          <cell r="F275" t="str">
            <v>Alexandra Secondary College</v>
          </cell>
        </row>
        <row r="276">
          <cell r="F276" t="str">
            <v>Allansford and District Primary School</v>
          </cell>
        </row>
        <row r="277">
          <cell r="F277" t="str">
            <v>Alvie Primary School</v>
          </cell>
        </row>
        <row r="278">
          <cell r="F278" t="str">
            <v>Amphitheatre Primary School</v>
          </cell>
        </row>
        <row r="279">
          <cell r="F279" t="str">
            <v>Anglesea Primary School</v>
          </cell>
        </row>
        <row r="280">
          <cell r="F280" t="str">
            <v>Apollo Bay P-12 College</v>
          </cell>
        </row>
        <row r="281">
          <cell r="F281" t="str">
            <v>Appin Park Primary School</v>
          </cell>
        </row>
        <row r="282">
          <cell r="F282" t="str">
            <v>Apsley Primary School</v>
          </cell>
        </row>
        <row r="283">
          <cell r="F283" t="str">
            <v>Araluen Primary School</v>
          </cell>
        </row>
        <row r="284">
          <cell r="F284" t="str">
            <v>Ararat North Primary School</v>
          </cell>
        </row>
        <row r="285">
          <cell r="F285" t="str">
            <v>Ararat Primary School</v>
          </cell>
        </row>
        <row r="286">
          <cell r="F286" t="str">
            <v>Ararat Secondary College</v>
          </cell>
        </row>
        <row r="287">
          <cell r="F287" t="str">
            <v>Ararat West Primary School</v>
          </cell>
        </row>
        <row r="288">
          <cell r="F288" t="str">
            <v>Ardmona Primary School</v>
          </cell>
        </row>
        <row r="289">
          <cell r="F289" t="str">
            <v>Avenel Primary School</v>
          </cell>
        </row>
        <row r="290">
          <cell r="F290" t="str">
            <v>Avoca Primary School</v>
          </cell>
        </row>
        <row r="291">
          <cell r="F291" t="str">
            <v>Bacchus Marsh College</v>
          </cell>
        </row>
        <row r="292">
          <cell r="F292" t="str">
            <v>Bacchus Marsh Primary School</v>
          </cell>
        </row>
        <row r="293">
          <cell r="F293" t="str">
            <v>Baimbridge College</v>
          </cell>
        </row>
        <row r="294">
          <cell r="F294" t="str">
            <v>Bairnsdale Primary School</v>
          </cell>
        </row>
        <row r="295">
          <cell r="F295" t="str">
            <v>Bairnsdale Secondary College</v>
          </cell>
        </row>
        <row r="296">
          <cell r="F296" t="str">
            <v>Bairnsdale West Primary School</v>
          </cell>
        </row>
        <row r="297">
          <cell r="F297" t="str">
            <v>Ballan Primary School</v>
          </cell>
        </row>
        <row r="298">
          <cell r="F298" t="str">
            <v>Balliang East Primary School</v>
          </cell>
        </row>
        <row r="299">
          <cell r="F299" t="str">
            <v>Balmoral K-12 Community College</v>
          </cell>
        </row>
        <row r="300">
          <cell r="F300" t="str">
            <v>Bandiana Primary School</v>
          </cell>
        </row>
        <row r="301">
          <cell r="F301" t="str">
            <v>Bannockburn P-12 College</v>
          </cell>
        </row>
        <row r="302">
          <cell r="F302" t="str">
            <v>Baranduda Primary School</v>
          </cell>
        </row>
        <row r="303">
          <cell r="F303" t="str">
            <v>Baringa Special School</v>
          </cell>
        </row>
        <row r="304">
          <cell r="F304" t="str">
            <v>Baringhup Primary School</v>
          </cell>
        </row>
        <row r="305">
          <cell r="F305" t="str">
            <v>Barnawartha Primary School</v>
          </cell>
        </row>
        <row r="306">
          <cell r="F306" t="str">
            <v>Bass Coast College</v>
          </cell>
        </row>
        <row r="307">
          <cell r="F307" t="str">
            <v>Bass Coast Specialist School</v>
          </cell>
        </row>
        <row r="308">
          <cell r="F308" t="str">
            <v>Bass Valley Primary School</v>
          </cell>
        </row>
        <row r="309">
          <cell r="F309" t="str">
            <v>Bealiba Primary School</v>
          </cell>
        </row>
        <row r="310">
          <cell r="F310" t="str">
            <v>Beaufort Primary School</v>
          </cell>
        </row>
        <row r="311">
          <cell r="F311" t="str">
            <v>Beaufort Secondary College</v>
          </cell>
        </row>
        <row r="312">
          <cell r="F312" t="str">
            <v>Beeac Primary School</v>
          </cell>
        </row>
        <row r="313">
          <cell r="F313" t="str">
            <v>Beechworth Primary School</v>
          </cell>
        </row>
        <row r="314">
          <cell r="F314" t="str">
            <v>Beechworth Secondary College</v>
          </cell>
        </row>
        <row r="315">
          <cell r="F315" t="str">
            <v>Bellbrae Primary School</v>
          </cell>
        </row>
        <row r="316">
          <cell r="F316" t="str">
            <v>Belvoir Wodonga Special Developmental School</v>
          </cell>
        </row>
        <row r="317">
          <cell r="F317" t="str">
            <v>Benalla P-12 College</v>
          </cell>
        </row>
        <row r="318">
          <cell r="F318" t="str">
            <v>Bethanga Primary School</v>
          </cell>
        </row>
        <row r="319">
          <cell r="F319" t="str">
            <v>Beulah Primary School</v>
          </cell>
        </row>
        <row r="320">
          <cell r="F320" t="str">
            <v>Beverford District Primary School</v>
          </cell>
        </row>
        <row r="321">
          <cell r="F321" t="str">
            <v>Beveridge Primary School</v>
          </cell>
        </row>
        <row r="322">
          <cell r="F322" t="str">
            <v>Birchip P-12 School</v>
          </cell>
        </row>
        <row r="323">
          <cell r="F323" t="str">
            <v>Birregurra Primary School</v>
          </cell>
        </row>
        <row r="324">
          <cell r="F324" t="str">
            <v>Boisdale Consolidated School</v>
          </cell>
        </row>
        <row r="325">
          <cell r="F325" t="str">
            <v>Bolinda Primary School</v>
          </cell>
        </row>
        <row r="326">
          <cell r="F326" t="str">
            <v>Bolwarra Primary School</v>
          </cell>
        </row>
        <row r="327">
          <cell r="F327" t="str">
            <v>Bona Vista Primary School</v>
          </cell>
        </row>
        <row r="328">
          <cell r="F328" t="str">
            <v>Boolarra Primary School</v>
          </cell>
        </row>
        <row r="329">
          <cell r="F329" t="str">
            <v>Boort District P-12 School</v>
          </cell>
        </row>
        <row r="330">
          <cell r="F330" t="str">
            <v>Bourchier Street Primary School Shepparton</v>
          </cell>
        </row>
        <row r="331">
          <cell r="F331" t="str">
            <v>Branxholme-Wallacedale Community School</v>
          </cell>
        </row>
        <row r="332">
          <cell r="F332" t="str">
            <v>Brauer Secondary College</v>
          </cell>
        </row>
        <row r="333">
          <cell r="F333" t="str">
            <v>Briagolong Primary School</v>
          </cell>
        </row>
        <row r="334">
          <cell r="F334" t="str">
            <v>Bridgewater Primary School</v>
          </cell>
        </row>
        <row r="335">
          <cell r="F335" t="str">
            <v>Bright P-12 College</v>
          </cell>
        </row>
        <row r="336">
          <cell r="F336" t="str">
            <v>Broadford Primary School</v>
          </cell>
        </row>
        <row r="337">
          <cell r="F337" t="str">
            <v>Broadford Secondary College</v>
          </cell>
        </row>
        <row r="338">
          <cell r="F338" t="str">
            <v>Broken Creek Primary School</v>
          </cell>
        </row>
        <row r="339">
          <cell r="F339" t="str">
            <v>Bruthen Primary School</v>
          </cell>
        </row>
        <row r="340">
          <cell r="F340" t="str">
            <v>Buangor Primary School</v>
          </cell>
        </row>
        <row r="341">
          <cell r="F341" t="str">
            <v>Buchan Primary School</v>
          </cell>
        </row>
        <row r="342">
          <cell r="F342" t="str">
            <v>Bullarto Primary School</v>
          </cell>
        </row>
        <row r="343">
          <cell r="F343" t="str">
            <v>Buln Buln Primary School</v>
          </cell>
        </row>
        <row r="344">
          <cell r="F344" t="str">
            <v>Bundalaguah Primary School</v>
          </cell>
        </row>
        <row r="345">
          <cell r="F345" t="str">
            <v>Bundarra Primary School</v>
          </cell>
        </row>
        <row r="346">
          <cell r="F346" t="str">
            <v>Bungaree Primary School</v>
          </cell>
        </row>
        <row r="347">
          <cell r="F347" t="str">
            <v>Buxton Primary School</v>
          </cell>
        </row>
        <row r="348">
          <cell r="F348" t="str">
            <v>Campbells Creek Primary School</v>
          </cell>
        </row>
        <row r="349">
          <cell r="F349" t="str">
            <v>Camperdown College</v>
          </cell>
        </row>
        <row r="350">
          <cell r="F350" t="str">
            <v>Cann River P-12 College</v>
          </cell>
        </row>
        <row r="351">
          <cell r="F351" t="str">
            <v>Cape Clear Primary School</v>
          </cell>
        </row>
        <row r="352">
          <cell r="F352" t="str">
            <v>Cardross Primary School</v>
          </cell>
        </row>
        <row r="353">
          <cell r="F353" t="str">
            <v>Carisbrook Primary School</v>
          </cell>
        </row>
        <row r="354">
          <cell r="F354" t="str">
            <v>Carlisle River Primary School</v>
          </cell>
        </row>
        <row r="355">
          <cell r="F355" t="str">
            <v>Carraragarmungee Primary School</v>
          </cell>
        </row>
        <row r="356">
          <cell r="F356" t="str">
            <v>Casterton Primary School</v>
          </cell>
        </row>
        <row r="357">
          <cell r="F357" t="str">
            <v>Casterton Secondary College</v>
          </cell>
        </row>
        <row r="358">
          <cell r="F358" t="str">
            <v>Castlemaine North Primary School</v>
          </cell>
        </row>
        <row r="359">
          <cell r="F359" t="str">
            <v>Castlemaine Primary School</v>
          </cell>
        </row>
        <row r="360">
          <cell r="F360" t="str">
            <v>Castlemaine Secondary College</v>
          </cell>
        </row>
        <row r="361">
          <cell r="F361" t="str">
            <v>Cavendish Primary School</v>
          </cell>
        </row>
        <row r="362">
          <cell r="F362" t="str">
            <v>Chaffey Secondary College</v>
          </cell>
        </row>
        <row r="363">
          <cell r="F363" t="str">
            <v>Charlton College</v>
          </cell>
        </row>
        <row r="364">
          <cell r="F364" t="str">
            <v>Chewton Primary School</v>
          </cell>
        </row>
        <row r="365">
          <cell r="F365" t="str">
            <v>Chiltern Primary School</v>
          </cell>
        </row>
        <row r="366">
          <cell r="F366" t="str">
            <v>Churchill North Primary School</v>
          </cell>
        </row>
        <row r="367">
          <cell r="F367" t="str">
            <v>Churchill Primary School</v>
          </cell>
        </row>
        <row r="368">
          <cell r="F368" t="str">
            <v>Clarkefield Primary School</v>
          </cell>
        </row>
        <row r="369">
          <cell r="F369" t="str">
            <v>Clifton Creek Primary School</v>
          </cell>
        </row>
        <row r="370">
          <cell r="F370" t="str">
            <v>Clunes Primary School</v>
          </cell>
        </row>
        <row r="371">
          <cell r="F371" t="str">
            <v>Cobains Primary School</v>
          </cell>
        </row>
        <row r="372">
          <cell r="F372" t="str">
            <v>Cobden Primary School</v>
          </cell>
        </row>
        <row r="373">
          <cell r="F373" t="str">
            <v>Cobden Technical School</v>
          </cell>
        </row>
        <row r="374">
          <cell r="F374" t="str">
            <v>Cobram and District Specialist School</v>
          </cell>
        </row>
        <row r="375">
          <cell r="F375" t="str">
            <v>Cobram Primary School</v>
          </cell>
        </row>
        <row r="376">
          <cell r="F376" t="str">
            <v>Cobram Secondary College</v>
          </cell>
        </row>
        <row r="377">
          <cell r="F377" t="str">
            <v>Cohuna Consolidated School</v>
          </cell>
        </row>
        <row r="378">
          <cell r="F378" t="str">
            <v>Cohuna Secondary College</v>
          </cell>
        </row>
        <row r="379">
          <cell r="F379" t="str">
            <v>Coimadai Primary School</v>
          </cell>
        </row>
        <row r="380">
          <cell r="F380" t="str">
            <v>Colac Primary School</v>
          </cell>
        </row>
        <row r="381">
          <cell r="F381" t="str">
            <v>Colac Secondary College</v>
          </cell>
        </row>
        <row r="382">
          <cell r="F382" t="str">
            <v>Colac South West Primary School</v>
          </cell>
        </row>
        <row r="383">
          <cell r="F383" t="str">
            <v>Colac Specialist School</v>
          </cell>
        </row>
        <row r="384">
          <cell r="F384" t="str">
            <v>Colac West Primary School</v>
          </cell>
        </row>
        <row r="385">
          <cell r="F385" t="str">
            <v>Colbinabbin Primary School</v>
          </cell>
        </row>
        <row r="386">
          <cell r="F386" t="str">
            <v>Coleraine Primary School</v>
          </cell>
        </row>
        <row r="387">
          <cell r="F387" t="str">
            <v>Concongella Primary School</v>
          </cell>
        </row>
        <row r="388">
          <cell r="F388" t="str">
            <v>Congupna Primary School</v>
          </cell>
        </row>
        <row r="389">
          <cell r="F389" t="str">
            <v>Corryong College</v>
          </cell>
        </row>
        <row r="390">
          <cell r="F390" t="str">
            <v>Cowes Primary School</v>
          </cell>
        </row>
        <row r="391">
          <cell r="F391" t="str">
            <v>Cowwarr Primary School</v>
          </cell>
        </row>
        <row r="392">
          <cell r="F392" t="str">
            <v>Creswick North Primary School</v>
          </cell>
        </row>
        <row r="393">
          <cell r="F393" t="str">
            <v>Creswick Primary School</v>
          </cell>
        </row>
        <row r="394">
          <cell r="F394" t="str">
            <v>Cudgee Primary School</v>
          </cell>
        </row>
        <row r="395">
          <cell r="F395" t="str">
            <v>Currawa Primary School</v>
          </cell>
        </row>
        <row r="396">
          <cell r="F396" t="str">
            <v>Darley Primary School</v>
          </cell>
        </row>
        <row r="397">
          <cell r="F397" t="str">
            <v>Darnum Primary School</v>
          </cell>
        </row>
        <row r="398">
          <cell r="F398" t="str">
            <v>Darraweit Guim Primary School</v>
          </cell>
        </row>
        <row r="399">
          <cell r="F399" t="str">
            <v>Dartmoor Primary School</v>
          </cell>
        </row>
        <row r="400">
          <cell r="F400" t="str">
            <v>Daylesford Primary School</v>
          </cell>
        </row>
        <row r="401">
          <cell r="F401" t="str">
            <v>Daylesford Secondary College</v>
          </cell>
        </row>
        <row r="402">
          <cell r="F402" t="str">
            <v>Deans Marsh Primary School</v>
          </cell>
        </row>
        <row r="403">
          <cell r="F403" t="str">
            <v>Dederang Primary School</v>
          </cell>
        </row>
        <row r="404">
          <cell r="F404" t="str">
            <v>Derrinallum P-12 College</v>
          </cell>
        </row>
        <row r="405">
          <cell r="F405" t="str">
            <v>Devenish Primary School</v>
          </cell>
        </row>
        <row r="406">
          <cell r="F406" t="str">
            <v>Devon North Primary School</v>
          </cell>
        </row>
        <row r="407">
          <cell r="F407" t="str">
            <v>Dhurringile Primary School</v>
          </cell>
        </row>
        <row r="408">
          <cell r="F408" t="str">
            <v>Dimboola Memorial Secondary College</v>
          </cell>
        </row>
        <row r="409">
          <cell r="F409" t="str">
            <v>Dimboola Primary School</v>
          </cell>
        </row>
        <row r="410">
          <cell r="F410" t="str">
            <v>Donald High School</v>
          </cell>
        </row>
        <row r="411">
          <cell r="F411" t="str">
            <v>Donald Primary School</v>
          </cell>
        </row>
        <row r="412">
          <cell r="F412" t="str">
            <v>Dookie Primary School</v>
          </cell>
        </row>
        <row r="413">
          <cell r="F413" t="str">
            <v>Drouin Primary School</v>
          </cell>
        </row>
        <row r="414">
          <cell r="F414" t="str">
            <v>Drouin Secondary College</v>
          </cell>
        </row>
        <row r="415">
          <cell r="F415" t="str">
            <v>Drouin South Primary School</v>
          </cell>
        </row>
        <row r="416">
          <cell r="F416" t="str">
            <v>Drouin West Primary School</v>
          </cell>
        </row>
        <row r="417">
          <cell r="F417" t="str">
            <v>Dunkeld Consolidated School</v>
          </cell>
        </row>
        <row r="418">
          <cell r="F418" t="str">
            <v>Dunolly Primary School</v>
          </cell>
        </row>
        <row r="419">
          <cell r="F419" t="str">
            <v>Eagle Point Primary School</v>
          </cell>
        </row>
        <row r="420">
          <cell r="F420" t="str">
            <v>East Gippsland Specialist School</v>
          </cell>
        </row>
        <row r="421">
          <cell r="F421" t="str">
            <v>East Loddon P-12 College</v>
          </cell>
        </row>
        <row r="422">
          <cell r="F422" t="str">
            <v>Echuca College</v>
          </cell>
        </row>
        <row r="423">
          <cell r="F423" t="str">
            <v>Echuca East Primary School</v>
          </cell>
        </row>
        <row r="424">
          <cell r="F424" t="str">
            <v>Echuca Primary School</v>
          </cell>
        </row>
        <row r="425">
          <cell r="F425" t="str">
            <v>Echuca South Primary School</v>
          </cell>
        </row>
        <row r="426">
          <cell r="F426" t="str">
            <v>Echuca Twin Rivers Primary School</v>
          </cell>
        </row>
        <row r="427">
          <cell r="F427" t="str">
            <v>Echuca Twin Rivers Specialist School</v>
          </cell>
        </row>
        <row r="428">
          <cell r="F428" t="str">
            <v>Echuca West Primary School</v>
          </cell>
        </row>
        <row r="429">
          <cell r="F429" t="str">
            <v>Edenhope College</v>
          </cell>
        </row>
        <row r="430">
          <cell r="F430" t="str">
            <v>Edi Upper Primary School</v>
          </cell>
        </row>
        <row r="431">
          <cell r="F431" t="str">
            <v>Eildon Primary School</v>
          </cell>
        </row>
        <row r="432">
          <cell r="F432" t="str">
            <v>Elliminyt Primary School</v>
          </cell>
        </row>
        <row r="433">
          <cell r="F433" t="str">
            <v>Ellinbank Primary School</v>
          </cell>
        </row>
        <row r="434">
          <cell r="F434" t="str">
            <v>Elmhurst Primary School</v>
          </cell>
        </row>
        <row r="435">
          <cell r="F435" t="str">
            <v>Elphinstone Primary School</v>
          </cell>
        </row>
        <row r="436">
          <cell r="F436" t="str">
            <v>Eskdale Primary School</v>
          </cell>
        </row>
        <row r="437">
          <cell r="F437" t="str">
            <v>Euroa Primary School</v>
          </cell>
        </row>
        <row r="438">
          <cell r="F438" t="str">
            <v>Euroa Secondary College</v>
          </cell>
        </row>
        <row r="439">
          <cell r="F439" t="str">
            <v>Everton Primary School</v>
          </cell>
        </row>
        <row r="440">
          <cell r="F440" t="str">
            <v>Falls Creek Primary School</v>
          </cell>
        </row>
        <row r="441">
          <cell r="F441" t="str">
            <v>Fish Creek and District Primary School</v>
          </cell>
        </row>
        <row r="442">
          <cell r="F442" t="str">
            <v>Flowerdale Primary School</v>
          </cell>
        </row>
        <row r="443">
          <cell r="F443" t="str">
            <v>Forrest Primary School</v>
          </cell>
        </row>
        <row r="444">
          <cell r="F444" t="str">
            <v>Foster Primary School</v>
          </cell>
        </row>
        <row r="445">
          <cell r="F445" t="str">
            <v>Foster Secondary College</v>
          </cell>
        </row>
        <row r="446">
          <cell r="F446" t="str">
            <v>George Street Primary School - Hamilton</v>
          </cell>
        </row>
        <row r="447">
          <cell r="F447" t="str">
            <v>Girgarre Primary School</v>
          </cell>
        </row>
        <row r="448">
          <cell r="F448" t="str">
            <v>Gisborne Primary School</v>
          </cell>
        </row>
        <row r="449">
          <cell r="F449" t="str">
            <v>Gisborne Secondary College</v>
          </cell>
        </row>
        <row r="450">
          <cell r="F450" t="str">
            <v>Glengarry Primary School</v>
          </cell>
        </row>
        <row r="451">
          <cell r="F451" t="str">
            <v>Glenrowan Primary School</v>
          </cell>
        </row>
        <row r="452">
          <cell r="F452" t="str">
            <v>Goongerah Tubbut P-8 College</v>
          </cell>
        </row>
        <row r="453">
          <cell r="F453" t="str">
            <v>Gordon Primary School</v>
          </cell>
        </row>
        <row r="454">
          <cell r="F454" t="str">
            <v>Gormandale And District Primary School</v>
          </cell>
        </row>
        <row r="455">
          <cell r="F455" t="str">
            <v>Goroke P-12 College</v>
          </cell>
        </row>
        <row r="456">
          <cell r="F456" t="str">
            <v>Gowrie Street Primary School Shepparton</v>
          </cell>
        </row>
        <row r="457">
          <cell r="F457" t="str">
            <v>Grahamvale Primary School</v>
          </cell>
        </row>
        <row r="458">
          <cell r="F458" t="str">
            <v>Grasmere Primary School</v>
          </cell>
        </row>
        <row r="459">
          <cell r="F459" t="str">
            <v>Great Western Primary School</v>
          </cell>
        </row>
        <row r="460">
          <cell r="F460" t="str">
            <v>Greta Valley Primary School</v>
          </cell>
        </row>
        <row r="461">
          <cell r="F461" t="str">
            <v>Grey Street Primary School (Traralgon)</v>
          </cell>
        </row>
        <row r="462">
          <cell r="F462" t="str">
            <v>Gunbower Primary School</v>
          </cell>
        </row>
        <row r="463">
          <cell r="F463" t="str">
            <v>Guthridge Primary School</v>
          </cell>
        </row>
        <row r="464">
          <cell r="F464" t="str">
            <v>Guthrie Street Primary School Shepparton</v>
          </cell>
        </row>
        <row r="465">
          <cell r="F465" t="str">
            <v>Haddon Primary School</v>
          </cell>
        </row>
        <row r="466">
          <cell r="F466" t="str">
            <v>Halls Gap Primary School</v>
          </cell>
        </row>
        <row r="467">
          <cell r="F467" t="str">
            <v>Hamilton (Gray Street) Primary School</v>
          </cell>
        </row>
        <row r="468">
          <cell r="F468" t="str">
            <v>Hamilton North Primary School</v>
          </cell>
        </row>
        <row r="469">
          <cell r="F469" t="str">
            <v>Hamilton Parklands School</v>
          </cell>
        </row>
        <row r="470">
          <cell r="F470" t="str">
            <v>Hampden Specialist School</v>
          </cell>
        </row>
        <row r="471">
          <cell r="F471" t="str">
            <v>Harcourt Valley Primary School</v>
          </cell>
        </row>
        <row r="472">
          <cell r="F472" t="str">
            <v>Harrietville Primary School</v>
          </cell>
        </row>
        <row r="473">
          <cell r="F473" t="str">
            <v>Harston Primary School</v>
          </cell>
        </row>
        <row r="474">
          <cell r="F474" t="str">
            <v>Hawkesdale P12 College</v>
          </cell>
        </row>
        <row r="475">
          <cell r="F475" t="str">
            <v>Hazelwood North Primary School</v>
          </cell>
        </row>
        <row r="476">
          <cell r="F476" t="str">
            <v>Hepburn Primary School</v>
          </cell>
        </row>
        <row r="477">
          <cell r="F477" t="str">
            <v>Hesket Primary School</v>
          </cell>
        </row>
        <row r="478">
          <cell r="F478" t="str">
            <v>Heyfield Primary School</v>
          </cell>
        </row>
        <row r="479">
          <cell r="F479" t="str">
            <v>Heywood Consolidated School</v>
          </cell>
        </row>
        <row r="480">
          <cell r="F480" t="str">
            <v>Heywood District Secondary College</v>
          </cell>
        </row>
        <row r="481">
          <cell r="F481" t="str">
            <v>Hopetoun P-12 College</v>
          </cell>
        </row>
        <row r="482">
          <cell r="F482" t="str">
            <v>Horsham College</v>
          </cell>
        </row>
        <row r="483">
          <cell r="F483" t="str">
            <v>Horsham Primary School</v>
          </cell>
        </row>
        <row r="484">
          <cell r="F484" t="str">
            <v>Horsham Special School</v>
          </cell>
        </row>
        <row r="485">
          <cell r="F485" t="str">
            <v>Horsham West and Haven Primary School</v>
          </cell>
        </row>
        <row r="486">
          <cell r="F486" t="str">
            <v>Inglewood Primary School</v>
          </cell>
        </row>
        <row r="487">
          <cell r="F487" t="str">
            <v>Invergordon Primary School</v>
          </cell>
        </row>
        <row r="488">
          <cell r="F488" t="str">
            <v>Inverleigh Primary School</v>
          </cell>
        </row>
        <row r="489">
          <cell r="F489" t="str">
            <v>Inverloch Primary School</v>
          </cell>
        </row>
        <row r="490">
          <cell r="F490" t="str">
            <v>Irymple Primary School</v>
          </cell>
        </row>
        <row r="491">
          <cell r="F491" t="str">
            <v>Irymple Secondary College</v>
          </cell>
        </row>
        <row r="492">
          <cell r="F492" t="str">
            <v>Irymple South Primary School</v>
          </cell>
        </row>
        <row r="493">
          <cell r="F493" t="str">
            <v>Jamieson Primary School</v>
          </cell>
        </row>
        <row r="494">
          <cell r="F494" t="str">
            <v>Jeparit Primary School</v>
          </cell>
        </row>
        <row r="495">
          <cell r="F495" t="str">
            <v>Jindivick Primary School</v>
          </cell>
        </row>
        <row r="496">
          <cell r="F496" t="str">
            <v>Kaniva College</v>
          </cell>
        </row>
        <row r="497">
          <cell r="F497" t="str">
            <v>Katamatite Primary School</v>
          </cell>
        </row>
        <row r="498">
          <cell r="F498" t="str">
            <v>Katandra West Primary School</v>
          </cell>
        </row>
        <row r="499">
          <cell r="F499" t="str">
            <v>Katunga Primary School</v>
          </cell>
        </row>
        <row r="500">
          <cell r="F500" t="str">
            <v>Katunga South Primary School</v>
          </cell>
        </row>
        <row r="501">
          <cell r="F501" t="str">
            <v>Kerang Primary School</v>
          </cell>
        </row>
        <row r="502">
          <cell r="F502" t="str">
            <v>Kerang South Primary School</v>
          </cell>
        </row>
        <row r="503">
          <cell r="F503" t="str">
            <v>Kerang Technical High School</v>
          </cell>
        </row>
        <row r="504">
          <cell r="F504" t="str">
            <v>Kialla Central Primary School</v>
          </cell>
        </row>
        <row r="505">
          <cell r="F505" t="str">
            <v>Kialla West Primary School</v>
          </cell>
        </row>
        <row r="506">
          <cell r="F506" t="str">
            <v>Kiewa Valley Primary School</v>
          </cell>
        </row>
        <row r="507">
          <cell r="F507" t="str">
            <v>Kilmore Primary School</v>
          </cell>
        </row>
        <row r="508">
          <cell r="F508" t="str">
            <v>Kinglake Primary School</v>
          </cell>
        </row>
        <row r="509">
          <cell r="F509" t="str">
            <v>Kinglake West Primary School</v>
          </cell>
        </row>
        <row r="510">
          <cell r="F510" t="str">
            <v>Koondrook Primary School</v>
          </cell>
        </row>
        <row r="511">
          <cell r="F511" t="str">
            <v>Koorlong Primary School</v>
          </cell>
        </row>
        <row r="512">
          <cell r="F512" t="str">
            <v>Koroit And District Primary School</v>
          </cell>
        </row>
        <row r="513">
          <cell r="F513" t="str">
            <v>Korumburra Primary School</v>
          </cell>
        </row>
        <row r="514">
          <cell r="F514" t="str">
            <v>Korumburra Secondary College</v>
          </cell>
        </row>
        <row r="515">
          <cell r="F515" t="str">
            <v>Kurnai College</v>
          </cell>
        </row>
        <row r="516">
          <cell r="F516" t="str">
            <v>Kyabram P-12 College</v>
          </cell>
        </row>
        <row r="517">
          <cell r="F517" t="str">
            <v>Kyneton High School</v>
          </cell>
        </row>
        <row r="518">
          <cell r="F518" t="str">
            <v>Kyneton Primary School</v>
          </cell>
        </row>
        <row r="519">
          <cell r="F519" t="str">
            <v>Labertouche Primary School</v>
          </cell>
        </row>
        <row r="520">
          <cell r="F520" t="str">
            <v>Laharum Primary School</v>
          </cell>
        </row>
        <row r="521">
          <cell r="F521" t="str">
            <v>Lake Boga Primary School</v>
          </cell>
        </row>
        <row r="522">
          <cell r="F522" t="str">
            <v>Lake Bolac College</v>
          </cell>
        </row>
        <row r="523">
          <cell r="F523" t="str">
            <v>Lake Charm Primary School</v>
          </cell>
        </row>
        <row r="524">
          <cell r="F524" t="str">
            <v>Lakes Entrance Primary School</v>
          </cell>
        </row>
        <row r="525">
          <cell r="F525" t="str">
            <v>Lakes Entrance Secondary College</v>
          </cell>
        </row>
        <row r="526">
          <cell r="F526" t="str">
            <v>Lal Lal Primary School</v>
          </cell>
        </row>
        <row r="527">
          <cell r="F527" t="str">
            <v>Lancaster Primary School</v>
          </cell>
        </row>
        <row r="528">
          <cell r="F528" t="str">
            <v>Lancefield Primary School</v>
          </cell>
        </row>
        <row r="529">
          <cell r="F529" t="str">
            <v>Landsborough Primary School</v>
          </cell>
        </row>
        <row r="530">
          <cell r="F530" t="str">
            <v>Langley Primary School</v>
          </cell>
        </row>
        <row r="531">
          <cell r="F531" t="str">
            <v>Lardner and District Primary School</v>
          </cell>
        </row>
        <row r="532">
          <cell r="F532" t="str">
            <v>Latrobe Special Developmental School</v>
          </cell>
        </row>
        <row r="533">
          <cell r="F533" t="str">
            <v>Lavers Hill K-12 College</v>
          </cell>
        </row>
        <row r="534">
          <cell r="F534" t="str">
            <v>Leitchville Primary School</v>
          </cell>
        </row>
        <row r="535">
          <cell r="F535" t="str">
            <v>Lemnos Primary School</v>
          </cell>
        </row>
        <row r="536">
          <cell r="F536" t="str">
            <v>Leongatha Primary School</v>
          </cell>
        </row>
        <row r="537">
          <cell r="F537" t="str">
            <v>Leongatha Secondary College</v>
          </cell>
        </row>
        <row r="538">
          <cell r="F538" t="str">
            <v>Lethbridge Primary School</v>
          </cell>
        </row>
        <row r="539">
          <cell r="F539" t="str">
            <v>Lindenow Primary School</v>
          </cell>
        </row>
        <row r="540">
          <cell r="F540" t="str">
            <v>Lindenow South Primary School</v>
          </cell>
        </row>
        <row r="541">
          <cell r="F541" t="str">
            <v>Linton Primary School</v>
          </cell>
        </row>
        <row r="542">
          <cell r="F542" t="str">
            <v>Lismore Primary School</v>
          </cell>
        </row>
        <row r="543">
          <cell r="F543" t="str">
            <v>Loch Primary School</v>
          </cell>
        </row>
        <row r="544">
          <cell r="F544" t="str">
            <v>Loch Sport Primary School</v>
          </cell>
        </row>
        <row r="545">
          <cell r="F545" t="str">
            <v>Lockington Consolidated School</v>
          </cell>
        </row>
        <row r="546">
          <cell r="F546" t="str">
            <v>Longford Primary School</v>
          </cell>
        </row>
        <row r="547">
          <cell r="F547" t="str">
            <v>Longwarry Primary School</v>
          </cell>
        </row>
        <row r="548">
          <cell r="F548" t="str">
            <v>Longwood Primary School</v>
          </cell>
        </row>
        <row r="549">
          <cell r="F549" t="str">
            <v>Lorne P-12 College</v>
          </cell>
        </row>
        <row r="550">
          <cell r="F550" t="str">
            <v>Lowanna College</v>
          </cell>
        </row>
        <row r="551">
          <cell r="F551" t="str">
            <v>Lucknow Primary School</v>
          </cell>
        </row>
        <row r="552">
          <cell r="F552" t="str">
            <v>Macarthur Primary School</v>
          </cell>
        </row>
        <row r="553">
          <cell r="F553" t="str">
            <v>Macedon Primary School</v>
          </cell>
        </row>
        <row r="554">
          <cell r="F554" t="str">
            <v>Maffra Primary School</v>
          </cell>
        </row>
        <row r="555">
          <cell r="F555" t="str">
            <v>Maffra Secondary College</v>
          </cell>
        </row>
        <row r="556">
          <cell r="F556" t="str">
            <v>Maldon Primary School</v>
          </cell>
        </row>
        <row r="557">
          <cell r="F557" t="str">
            <v>Mallacoota P-12 College</v>
          </cell>
        </row>
        <row r="558">
          <cell r="F558" t="str">
            <v>Malmsbury Primary School</v>
          </cell>
        </row>
        <row r="559">
          <cell r="F559" t="str">
            <v>Manangatang P-12 College</v>
          </cell>
        </row>
        <row r="560">
          <cell r="F560" t="str">
            <v>Mansfield Primary School</v>
          </cell>
        </row>
        <row r="561">
          <cell r="F561" t="str">
            <v>Mansfield Secondary College</v>
          </cell>
        </row>
        <row r="562">
          <cell r="F562" t="str">
            <v>Marlo Primary School</v>
          </cell>
        </row>
        <row r="563">
          <cell r="F563" t="str">
            <v>Marnoo Primary School</v>
          </cell>
        </row>
        <row r="564">
          <cell r="F564" t="str">
            <v>Maroona Primary School</v>
          </cell>
        </row>
        <row r="565">
          <cell r="F565" t="str">
            <v>Maryborough Education Centre</v>
          </cell>
        </row>
        <row r="566">
          <cell r="F566" t="str">
            <v>Marysville Primary School</v>
          </cell>
        </row>
        <row r="567">
          <cell r="F567" t="str">
            <v>McGuire College</v>
          </cell>
        </row>
        <row r="568">
          <cell r="F568" t="str">
            <v>Meeniyan Primary School</v>
          </cell>
        </row>
        <row r="569">
          <cell r="F569" t="str">
            <v>Melrose Primary School</v>
          </cell>
        </row>
        <row r="570">
          <cell r="F570" t="str">
            <v>Merbein P-10 College</v>
          </cell>
        </row>
        <row r="571">
          <cell r="F571" t="str">
            <v>Meredith Primary School</v>
          </cell>
        </row>
        <row r="572">
          <cell r="F572" t="str">
            <v>Merino Consolidated School</v>
          </cell>
        </row>
        <row r="573">
          <cell r="F573" t="str">
            <v>Merri River School</v>
          </cell>
        </row>
        <row r="574">
          <cell r="F574" t="str">
            <v>Merrigum Primary School</v>
          </cell>
        </row>
        <row r="575">
          <cell r="F575" t="str">
            <v>Merrijig Primary School</v>
          </cell>
        </row>
        <row r="576">
          <cell r="F576" t="str">
            <v>Merrivale Primary School</v>
          </cell>
        </row>
        <row r="577">
          <cell r="F577" t="str">
            <v>Metung Primary School</v>
          </cell>
        </row>
        <row r="578">
          <cell r="F578" t="str">
            <v>Middle Indigo Primary School</v>
          </cell>
        </row>
        <row r="579">
          <cell r="F579" t="str">
            <v>Middle Kinglake Primary School</v>
          </cell>
        </row>
        <row r="580">
          <cell r="F580" t="str">
            <v>Milawa Primary School</v>
          </cell>
        </row>
        <row r="581">
          <cell r="F581" t="str">
            <v>Mildura Primary School</v>
          </cell>
        </row>
        <row r="582">
          <cell r="F582" t="str">
            <v>Mildura Senior College</v>
          </cell>
        </row>
        <row r="583">
          <cell r="F583" t="str">
            <v>Mildura South Primary School</v>
          </cell>
        </row>
        <row r="584">
          <cell r="F584" t="str">
            <v>Mildura Specialist School</v>
          </cell>
        </row>
        <row r="585">
          <cell r="F585" t="str">
            <v>Mildura West Primary School</v>
          </cell>
        </row>
        <row r="586">
          <cell r="F586" t="str">
            <v>Minyip Primary School</v>
          </cell>
        </row>
        <row r="587">
          <cell r="F587" t="str">
            <v>Mirboo North Primary School</v>
          </cell>
        </row>
        <row r="588">
          <cell r="F588" t="str">
            <v>Mirboo North Secondary College</v>
          </cell>
        </row>
        <row r="589">
          <cell r="F589" t="str">
            <v>Mitta Mitta Primary School</v>
          </cell>
        </row>
        <row r="590">
          <cell r="F590" t="str">
            <v>Moe (Albert Street) Primary School</v>
          </cell>
        </row>
        <row r="591">
          <cell r="F591" t="str">
            <v>Moe (South Street) Primary School</v>
          </cell>
        </row>
        <row r="592">
          <cell r="F592" t="str">
            <v>Moe Primary School</v>
          </cell>
        </row>
        <row r="593">
          <cell r="F593" t="str">
            <v>Moonambel Primary School</v>
          </cell>
        </row>
        <row r="594">
          <cell r="F594" t="str">
            <v>Mooroopna North Primary School</v>
          </cell>
        </row>
        <row r="595">
          <cell r="F595" t="str">
            <v>Mooroopna Park Primary School</v>
          </cell>
        </row>
        <row r="596">
          <cell r="F596" t="str">
            <v>Mooroopna Primary School</v>
          </cell>
        </row>
        <row r="597">
          <cell r="F597" t="str">
            <v>Mooroopna Secondary College</v>
          </cell>
        </row>
        <row r="598">
          <cell r="F598" t="str">
            <v>Moriac Primary School</v>
          </cell>
        </row>
        <row r="599">
          <cell r="F599" t="str">
            <v>Mortlake P-12 College</v>
          </cell>
        </row>
        <row r="600">
          <cell r="F600" t="str">
            <v>Morwell Central Primary School</v>
          </cell>
        </row>
        <row r="601">
          <cell r="F601" t="str">
            <v>Morwell Park Primary School</v>
          </cell>
        </row>
        <row r="602">
          <cell r="F602" t="str">
            <v>Mount Beauty Primary School</v>
          </cell>
        </row>
        <row r="603">
          <cell r="F603" t="str">
            <v>Mount Beauty Secondary College</v>
          </cell>
        </row>
        <row r="604">
          <cell r="F604" t="str">
            <v>Mount Blowhard Primary School</v>
          </cell>
        </row>
        <row r="605">
          <cell r="F605" t="str">
            <v>Mount Egerton Primary School</v>
          </cell>
        </row>
        <row r="606">
          <cell r="F606" t="str">
            <v>Mount Macedon Primary School</v>
          </cell>
        </row>
        <row r="607">
          <cell r="F607" t="str">
            <v>Moyhu Primary School</v>
          </cell>
        </row>
        <row r="608">
          <cell r="F608" t="str">
            <v>Moyston Primary School</v>
          </cell>
        </row>
        <row r="609">
          <cell r="F609" t="str">
            <v>Murchison Primary School</v>
          </cell>
        </row>
        <row r="610">
          <cell r="F610" t="str">
            <v>Murrabit Group School</v>
          </cell>
        </row>
        <row r="611">
          <cell r="F611" t="str">
            <v>Murrayville Community College</v>
          </cell>
        </row>
        <row r="612">
          <cell r="F612" t="str">
            <v>Murtoa College</v>
          </cell>
        </row>
        <row r="613">
          <cell r="F613" t="str">
            <v>Myrniong Primary School</v>
          </cell>
        </row>
        <row r="614">
          <cell r="F614" t="str">
            <v>Myrrhee Primary School</v>
          </cell>
        </row>
        <row r="615">
          <cell r="F615" t="str">
            <v>Myrtleford P-12 College</v>
          </cell>
        </row>
        <row r="616">
          <cell r="F616" t="str">
            <v>Nagambie Primary School</v>
          </cell>
        </row>
        <row r="617">
          <cell r="F617" t="str">
            <v>Nambrok Denison Primary School</v>
          </cell>
        </row>
        <row r="618">
          <cell r="F618" t="str">
            <v>Nangiloc Colignan and District Primary School</v>
          </cell>
        </row>
        <row r="619">
          <cell r="F619" t="str">
            <v>Nanneella Estate Primary School</v>
          </cell>
        </row>
        <row r="620">
          <cell r="F620" t="str">
            <v>Napoleons Primary School</v>
          </cell>
        </row>
        <row r="621">
          <cell r="F621" t="str">
            <v>Narracan Primary School</v>
          </cell>
        </row>
        <row r="622">
          <cell r="F622" t="str">
            <v>Narrawong District Primary School</v>
          </cell>
        </row>
        <row r="623">
          <cell r="F623" t="str">
            <v>Nathalia Primary School</v>
          </cell>
        </row>
        <row r="624">
          <cell r="F624" t="str">
            <v>Nathalia Secondary College</v>
          </cell>
        </row>
        <row r="625">
          <cell r="F625" t="str">
            <v>Natimuk Primary School</v>
          </cell>
        </row>
        <row r="626">
          <cell r="F626" t="str">
            <v>Natte Yallock Primary School</v>
          </cell>
        </row>
        <row r="627">
          <cell r="F627" t="str">
            <v>Navarre Primary School</v>
          </cell>
        </row>
        <row r="628">
          <cell r="F628" t="str">
            <v>Neerim District Rural Primary School</v>
          </cell>
        </row>
        <row r="629">
          <cell r="F629" t="str">
            <v>Neerim District Secondary College</v>
          </cell>
        </row>
        <row r="630">
          <cell r="F630" t="str">
            <v>Neerim South Primary School</v>
          </cell>
        </row>
        <row r="631">
          <cell r="F631" t="str">
            <v>New Gisborne Primary School</v>
          </cell>
        </row>
        <row r="632">
          <cell r="F632" t="str">
            <v>Newborough East Primary School</v>
          </cell>
        </row>
        <row r="633">
          <cell r="F633" t="str">
            <v>Newborough Primary School</v>
          </cell>
        </row>
        <row r="634">
          <cell r="F634" t="str">
            <v>Newham Primary School</v>
          </cell>
        </row>
        <row r="635">
          <cell r="F635" t="str">
            <v>Newhaven Primary School</v>
          </cell>
        </row>
        <row r="636">
          <cell r="F636" t="str">
            <v>Newlyn Primary School</v>
          </cell>
        </row>
        <row r="637">
          <cell r="F637" t="str">
            <v>Newmerella Primary School</v>
          </cell>
        </row>
        <row r="638">
          <cell r="F638" t="str">
            <v>Newstead Primary School</v>
          </cell>
        </row>
        <row r="639">
          <cell r="F639" t="str">
            <v>Nhill College</v>
          </cell>
        </row>
        <row r="640">
          <cell r="F640" t="str">
            <v>Nichols Point Primary School</v>
          </cell>
        </row>
        <row r="641">
          <cell r="F641" t="str">
            <v>Nicholson Primary School</v>
          </cell>
        </row>
        <row r="642">
          <cell r="F642" t="str">
            <v>Nilma Primary School</v>
          </cell>
        </row>
        <row r="643">
          <cell r="F643" t="str">
            <v>Noojee Primary School</v>
          </cell>
        </row>
        <row r="644">
          <cell r="F644" t="str">
            <v>Noorat Primary School</v>
          </cell>
        </row>
        <row r="645">
          <cell r="F645" t="str">
            <v>Nowa Nowa Primary School</v>
          </cell>
        </row>
        <row r="646">
          <cell r="F646" t="str">
            <v>Nullawarre and District Primary School</v>
          </cell>
        </row>
        <row r="647">
          <cell r="F647" t="str">
            <v>Nullawil Primary School</v>
          </cell>
        </row>
        <row r="648">
          <cell r="F648" t="str">
            <v>Numurkah Primary School</v>
          </cell>
        </row>
        <row r="649">
          <cell r="F649" t="str">
            <v>Numurkah Secondary College</v>
          </cell>
        </row>
        <row r="650">
          <cell r="F650" t="str">
            <v>Nungurner Primary School</v>
          </cell>
        </row>
        <row r="651">
          <cell r="F651" t="str">
            <v>Nyah District Primary School</v>
          </cell>
        </row>
        <row r="652">
          <cell r="F652" t="str">
            <v>Nyora Primary School</v>
          </cell>
        </row>
        <row r="653">
          <cell r="F653" t="str">
            <v>Omeo Primary School</v>
          </cell>
        </row>
        <row r="654">
          <cell r="F654" t="str">
            <v>Orbost North Primary School</v>
          </cell>
        </row>
        <row r="655">
          <cell r="F655" t="str">
            <v>Orbost Primary School</v>
          </cell>
        </row>
        <row r="656">
          <cell r="F656" t="str">
            <v>Orbost Secondary College</v>
          </cell>
        </row>
        <row r="657">
          <cell r="F657" t="str">
            <v>Orrvale Primary School</v>
          </cell>
        </row>
        <row r="658">
          <cell r="F658" t="str">
            <v>Osbornes Flat Primary School</v>
          </cell>
        </row>
        <row r="659">
          <cell r="F659" t="str">
            <v>Ouyen P-12 College</v>
          </cell>
        </row>
        <row r="660">
          <cell r="F660" t="str">
            <v>Oxley Primary School</v>
          </cell>
        </row>
        <row r="661">
          <cell r="F661" t="str">
            <v>Panmure Primary School</v>
          </cell>
        </row>
        <row r="662">
          <cell r="F662" t="str">
            <v>Paynesville Primary School</v>
          </cell>
        </row>
        <row r="663">
          <cell r="F663" t="str">
            <v>Penshurst Primary School</v>
          </cell>
        </row>
        <row r="664">
          <cell r="F664" t="str">
            <v>Pentland Primary School</v>
          </cell>
        </row>
        <row r="665">
          <cell r="F665" t="str">
            <v>Peranbin Primary College</v>
          </cell>
        </row>
        <row r="666">
          <cell r="F666" t="str">
            <v>Point Lonsdale Primary School</v>
          </cell>
        </row>
        <row r="667">
          <cell r="F667" t="str">
            <v>Pomonal Primary School</v>
          </cell>
        </row>
        <row r="668">
          <cell r="F668" t="str">
            <v>Poowong Consolidated School</v>
          </cell>
        </row>
        <row r="669">
          <cell r="F669" t="str">
            <v>Porepunkah Primary School</v>
          </cell>
        </row>
        <row r="670">
          <cell r="F670" t="str">
            <v>Port Fairy Consolidated School</v>
          </cell>
        </row>
        <row r="671">
          <cell r="F671" t="str">
            <v>Portland Bay School</v>
          </cell>
        </row>
        <row r="672">
          <cell r="F672" t="str">
            <v>Portland North Primary School</v>
          </cell>
        </row>
        <row r="673">
          <cell r="F673" t="str">
            <v>Portland Primary School</v>
          </cell>
        </row>
        <row r="674">
          <cell r="F674" t="str">
            <v>Portland Secondary College</v>
          </cell>
        </row>
        <row r="675">
          <cell r="F675" t="str">
            <v>Portland South Primary School</v>
          </cell>
        </row>
        <row r="676">
          <cell r="F676" t="str">
            <v>Powlett River Primary School</v>
          </cell>
        </row>
        <row r="677">
          <cell r="F677" t="str">
            <v>Puckapunyal Primary School</v>
          </cell>
        </row>
        <row r="678">
          <cell r="F678" t="str">
            <v>Pyalong Primary School</v>
          </cell>
        </row>
        <row r="679">
          <cell r="F679" t="str">
            <v>Pyramid Hill College</v>
          </cell>
        </row>
        <row r="680">
          <cell r="F680" t="str">
            <v>Quambatook Group School</v>
          </cell>
        </row>
        <row r="681">
          <cell r="F681" t="str">
            <v>Queenscliff Primary School</v>
          </cell>
        </row>
        <row r="682">
          <cell r="F682" t="str">
            <v>Rainbow P-12 College</v>
          </cell>
        </row>
        <row r="683">
          <cell r="F683" t="str">
            <v>Ranfurly Primary School</v>
          </cell>
        </row>
        <row r="684">
          <cell r="F684" t="str">
            <v>Rawson Primary School</v>
          </cell>
        </row>
        <row r="685">
          <cell r="F685" t="str">
            <v>Red Cliffs East Primary School</v>
          </cell>
        </row>
        <row r="686">
          <cell r="F686" t="str">
            <v>Red Cliffs Primary School</v>
          </cell>
        </row>
        <row r="687">
          <cell r="F687" t="str">
            <v>Red Cliffs Secondary College</v>
          </cell>
        </row>
        <row r="688">
          <cell r="F688" t="str">
            <v>Redesdale Mia Mia Primary School</v>
          </cell>
        </row>
        <row r="689">
          <cell r="F689" t="str">
            <v>Riddells Creek Primary School</v>
          </cell>
        </row>
        <row r="690">
          <cell r="F690" t="str">
            <v>Ripplebrook Primary School</v>
          </cell>
        </row>
        <row r="691">
          <cell r="F691" t="str">
            <v>Robinvale College</v>
          </cell>
        </row>
        <row r="692">
          <cell r="F692" t="str">
            <v>Rochester Primary School</v>
          </cell>
        </row>
        <row r="693">
          <cell r="F693" t="str">
            <v>Rochester Secondary College</v>
          </cell>
        </row>
        <row r="694">
          <cell r="F694" t="str">
            <v>Rokewood Primary School</v>
          </cell>
        </row>
        <row r="695">
          <cell r="F695" t="str">
            <v>Romsey Primary School</v>
          </cell>
        </row>
        <row r="696">
          <cell r="F696" t="str">
            <v>Rosedale Primary School</v>
          </cell>
        </row>
        <row r="697">
          <cell r="F697" t="str">
            <v>Rupanyup Primary School</v>
          </cell>
        </row>
        <row r="698">
          <cell r="F698" t="str">
            <v>Rushworth P-12 College</v>
          </cell>
        </row>
        <row r="699">
          <cell r="F699" t="str">
            <v>Rutherglen High School</v>
          </cell>
        </row>
        <row r="700">
          <cell r="F700" t="str">
            <v>Rutherglen Primary School</v>
          </cell>
        </row>
        <row r="701">
          <cell r="F701" t="str">
            <v>Sale and District Specialist School</v>
          </cell>
        </row>
        <row r="702">
          <cell r="F702" t="str">
            <v>Sale College</v>
          </cell>
        </row>
        <row r="703">
          <cell r="F703" t="str">
            <v>Sale Primary School</v>
          </cell>
        </row>
        <row r="704">
          <cell r="F704" t="str">
            <v>San Remo Primary School</v>
          </cell>
        </row>
        <row r="705">
          <cell r="F705" t="str">
            <v>Seaspray Primary School</v>
          </cell>
        </row>
        <row r="706">
          <cell r="F706" t="str">
            <v>Seymour College</v>
          </cell>
        </row>
        <row r="707">
          <cell r="F707" t="str">
            <v>Shelford Primary School</v>
          </cell>
        </row>
        <row r="708">
          <cell r="F708" t="str">
            <v>Shepparton East Primary School</v>
          </cell>
        </row>
        <row r="709">
          <cell r="F709" t="str">
            <v>Shepparton High School</v>
          </cell>
        </row>
        <row r="710">
          <cell r="F710" t="str">
            <v>Simpson Primary School</v>
          </cell>
        </row>
        <row r="711">
          <cell r="F711" t="str">
            <v>Skene Street School Stawell</v>
          </cell>
        </row>
        <row r="712">
          <cell r="F712" t="str">
            <v>Skipton Primary School</v>
          </cell>
        </row>
        <row r="713">
          <cell r="F713" t="str">
            <v>South Gippsland Specialist School</v>
          </cell>
        </row>
        <row r="714">
          <cell r="F714" t="str">
            <v>Springhurst Primary School</v>
          </cell>
        </row>
        <row r="715">
          <cell r="F715" t="str">
            <v>St Arnaud Primary School</v>
          </cell>
        </row>
        <row r="716">
          <cell r="F716" t="str">
            <v>St Arnaud Secondary College</v>
          </cell>
        </row>
        <row r="717">
          <cell r="F717" t="str">
            <v>St Georges Road Primary School Shepparton</v>
          </cell>
        </row>
        <row r="718">
          <cell r="F718" t="str">
            <v>Stanhope Primary School</v>
          </cell>
        </row>
        <row r="719">
          <cell r="F719" t="str">
            <v>Stawell Primary School</v>
          </cell>
        </row>
        <row r="720">
          <cell r="F720" t="str">
            <v>Stawell Secondary College</v>
          </cell>
        </row>
        <row r="721">
          <cell r="F721" t="str">
            <v>Stawell West Primary School</v>
          </cell>
        </row>
        <row r="722">
          <cell r="F722" t="str">
            <v>Stratford Primary School</v>
          </cell>
        </row>
        <row r="723">
          <cell r="F723" t="str">
            <v>Strathmerton Primary School</v>
          </cell>
        </row>
        <row r="724">
          <cell r="F724" t="str">
            <v>Sunnycliffs Primary School</v>
          </cell>
        </row>
        <row r="725">
          <cell r="F725" t="str">
            <v>Surf Coast Secondary College</v>
          </cell>
        </row>
        <row r="726">
          <cell r="F726" t="str">
            <v>Swan Hill College</v>
          </cell>
        </row>
        <row r="727">
          <cell r="F727" t="str">
            <v>Swan Hill North Primary School</v>
          </cell>
        </row>
        <row r="728">
          <cell r="F728" t="str">
            <v>Swan Hill Primary School</v>
          </cell>
        </row>
        <row r="729">
          <cell r="F729" t="str">
            <v>Swan Hill Specialist School</v>
          </cell>
        </row>
        <row r="730">
          <cell r="F730" t="str">
            <v>Swan Reach Primary School</v>
          </cell>
        </row>
        <row r="731">
          <cell r="F731" t="str">
            <v>Swifts Creek P-12 School</v>
          </cell>
        </row>
        <row r="732">
          <cell r="F732" t="str">
            <v>Talbot Primary School</v>
          </cell>
        </row>
        <row r="733">
          <cell r="F733" t="str">
            <v>Talgarno Primary School</v>
          </cell>
        </row>
        <row r="734">
          <cell r="F734" t="str">
            <v>Tallangatta Primary School</v>
          </cell>
        </row>
        <row r="735">
          <cell r="F735" t="str">
            <v>Tallangatta Secondary College</v>
          </cell>
        </row>
        <row r="736">
          <cell r="F736" t="str">
            <v>Tallangatta Valley Primary School</v>
          </cell>
        </row>
        <row r="737">
          <cell r="F737" t="str">
            <v>Tallarook Primary School</v>
          </cell>
        </row>
        <row r="738">
          <cell r="F738" t="str">
            <v>Tallygaroopna Primary School</v>
          </cell>
        </row>
        <row r="739">
          <cell r="F739" t="str">
            <v>Tambo Upper Primary School</v>
          </cell>
        </row>
        <row r="740">
          <cell r="F740" t="str">
            <v>Tanjil South Primary School</v>
          </cell>
        </row>
        <row r="741">
          <cell r="F741" t="str">
            <v>Taradale Primary School</v>
          </cell>
        </row>
        <row r="742">
          <cell r="F742" t="str">
            <v>Tarnagulla Primary School</v>
          </cell>
        </row>
        <row r="743">
          <cell r="F743" t="str">
            <v>Tarwin Lower Primary School</v>
          </cell>
        </row>
        <row r="744">
          <cell r="F744" t="str">
            <v>Tatura Primary School</v>
          </cell>
        </row>
        <row r="745">
          <cell r="F745" t="str">
            <v>Tawonga Primary School</v>
          </cell>
        </row>
        <row r="746">
          <cell r="F746" t="str">
            <v>Teesdale Primary School</v>
          </cell>
        </row>
        <row r="747">
          <cell r="F747" t="str">
            <v>Tempy Primary School</v>
          </cell>
        </row>
        <row r="748">
          <cell r="F748" t="str">
            <v>Terang College</v>
          </cell>
        </row>
        <row r="749">
          <cell r="F749" t="str">
            <v>The Lake Primary School</v>
          </cell>
        </row>
        <row r="750">
          <cell r="F750" t="str">
            <v>Thorpdale Primary School</v>
          </cell>
        </row>
        <row r="751">
          <cell r="F751" t="str">
            <v>Timboon P-12 School</v>
          </cell>
        </row>
        <row r="752">
          <cell r="F752" t="str">
            <v>Timor Primary School</v>
          </cell>
        </row>
        <row r="753">
          <cell r="F753" t="str">
            <v>Tongala Primary School</v>
          </cell>
        </row>
        <row r="754">
          <cell r="F754" t="str">
            <v>Tooborac Primary School</v>
          </cell>
        </row>
        <row r="755">
          <cell r="F755" t="str">
            <v>Toolamba Primary School</v>
          </cell>
        </row>
        <row r="756">
          <cell r="F756" t="str">
            <v>Toolangi Primary School</v>
          </cell>
        </row>
        <row r="757">
          <cell r="F757" t="str">
            <v>Toongabbie Primary School</v>
          </cell>
        </row>
        <row r="758">
          <cell r="F758" t="str">
            <v>Toora Primary School</v>
          </cell>
        </row>
        <row r="759">
          <cell r="F759" t="str">
            <v>Toorloo Arm Primary School</v>
          </cell>
        </row>
        <row r="760">
          <cell r="F760" t="str">
            <v>Torquay Coast Primary School</v>
          </cell>
        </row>
        <row r="761">
          <cell r="F761" t="str">
            <v>Torquay P-6 College</v>
          </cell>
        </row>
        <row r="762">
          <cell r="F762" t="str">
            <v>Trafalgar High School</v>
          </cell>
        </row>
        <row r="763">
          <cell r="F763" t="str">
            <v>Trafalgar Primary School</v>
          </cell>
        </row>
        <row r="764">
          <cell r="F764" t="str">
            <v>Traralgon (Kosciuszko Street) Primary School</v>
          </cell>
        </row>
        <row r="765">
          <cell r="F765" t="str">
            <v>Traralgon (Liddiard Road) Primary School</v>
          </cell>
        </row>
        <row r="766">
          <cell r="F766" t="str">
            <v>Traralgon (Stockdale Road) Primary School</v>
          </cell>
        </row>
        <row r="767">
          <cell r="F767" t="str">
            <v>Traralgon College</v>
          </cell>
        </row>
        <row r="768">
          <cell r="F768" t="str">
            <v>Traralgon South Primary School</v>
          </cell>
        </row>
        <row r="769">
          <cell r="F769" t="str">
            <v>Trawalla Primary School</v>
          </cell>
        </row>
        <row r="770">
          <cell r="F770" t="str">
            <v>Trentham District Primary School</v>
          </cell>
        </row>
        <row r="771">
          <cell r="F771" t="str">
            <v>Tungamah Primary School</v>
          </cell>
        </row>
        <row r="772">
          <cell r="F772" t="str">
            <v>Tyers Primary School</v>
          </cell>
        </row>
        <row r="773">
          <cell r="F773" t="str">
            <v>Tylden Primary School</v>
          </cell>
        </row>
        <row r="774">
          <cell r="F774" t="str">
            <v>Tyrrell College</v>
          </cell>
        </row>
        <row r="775">
          <cell r="F775" t="str">
            <v>Ultima Primary School</v>
          </cell>
        </row>
        <row r="776">
          <cell r="F776" t="str">
            <v>Undera Primary School</v>
          </cell>
        </row>
        <row r="777">
          <cell r="F777" t="str">
            <v>Underbool Primary School</v>
          </cell>
        </row>
        <row r="778">
          <cell r="F778" t="str">
            <v>Upper Plenty Primary School</v>
          </cell>
        </row>
        <row r="779">
          <cell r="F779" t="str">
            <v>Upper Sandy Creek Primary School</v>
          </cell>
        </row>
        <row r="780">
          <cell r="F780" t="str">
            <v>Verney Road School</v>
          </cell>
        </row>
        <row r="781">
          <cell r="F781" t="str">
            <v>Waaia Yalca South Primary School</v>
          </cell>
        </row>
        <row r="782">
          <cell r="F782" t="str">
            <v>Wahgunyah Primary School</v>
          </cell>
        </row>
        <row r="783">
          <cell r="F783" t="str">
            <v>Wallan Primary School</v>
          </cell>
        </row>
        <row r="784">
          <cell r="F784" t="str">
            <v>Wallan Secondary College</v>
          </cell>
        </row>
        <row r="785">
          <cell r="F785" t="str">
            <v>Walwa Primary School</v>
          </cell>
        </row>
        <row r="786">
          <cell r="F786" t="str">
            <v>Wandiligong Primary School</v>
          </cell>
        </row>
        <row r="787">
          <cell r="F787" t="str">
            <v>Wandong Primary School</v>
          </cell>
        </row>
        <row r="788">
          <cell r="F788" t="str">
            <v>Wanganui Park Secondary College</v>
          </cell>
        </row>
        <row r="789">
          <cell r="F789" t="str">
            <v>Wangaratta District Specialist School</v>
          </cell>
        </row>
        <row r="790">
          <cell r="F790" t="str">
            <v>Wangaratta High School</v>
          </cell>
        </row>
        <row r="791">
          <cell r="F791" t="str">
            <v>Wangaratta Primary School</v>
          </cell>
        </row>
        <row r="792">
          <cell r="F792" t="str">
            <v>Wangaratta West Primary School</v>
          </cell>
        </row>
        <row r="793">
          <cell r="F793" t="str">
            <v>Warracknabeal Primary School</v>
          </cell>
        </row>
        <row r="794">
          <cell r="F794" t="str">
            <v>Warracknabeal Secondary College</v>
          </cell>
        </row>
        <row r="795">
          <cell r="F795" t="str">
            <v>Warracknabeal Special Developmental School</v>
          </cell>
        </row>
        <row r="796">
          <cell r="F796" t="str">
            <v>Warragul &amp; District Specialist School</v>
          </cell>
        </row>
        <row r="797">
          <cell r="F797" t="str">
            <v>Warragul North Primary School</v>
          </cell>
        </row>
        <row r="798">
          <cell r="F798" t="str">
            <v>Warragul Primary School</v>
          </cell>
        </row>
        <row r="799">
          <cell r="F799" t="str">
            <v>Warragul Regional College</v>
          </cell>
        </row>
        <row r="800">
          <cell r="F800" t="str">
            <v>Warrnambool College</v>
          </cell>
        </row>
        <row r="801">
          <cell r="F801" t="str">
            <v>Warrnambool East Primary School</v>
          </cell>
        </row>
        <row r="802">
          <cell r="F802" t="str">
            <v>Warrnambool Primary School</v>
          </cell>
        </row>
        <row r="803">
          <cell r="F803" t="str">
            <v>Warrnambool West Primary School</v>
          </cell>
        </row>
        <row r="804">
          <cell r="F804" t="str">
            <v>Waubra Primary School</v>
          </cell>
        </row>
        <row r="805">
          <cell r="F805" t="str">
            <v>Wedderburn College</v>
          </cell>
        </row>
        <row r="806">
          <cell r="F806" t="str">
            <v>Welshpool and District Primary School</v>
          </cell>
        </row>
        <row r="807">
          <cell r="F807" t="str">
            <v>Welton Primary School</v>
          </cell>
        </row>
        <row r="808">
          <cell r="F808" t="str">
            <v>Werrimull P-12 School</v>
          </cell>
        </row>
        <row r="809">
          <cell r="F809" t="str">
            <v>Whitfield District Primary School</v>
          </cell>
        </row>
        <row r="810">
          <cell r="F810" t="str">
            <v>Whorouly Primary School</v>
          </cell>
        </row>
        <row r="811">
          <cell r="F811" t="str">
            <v>Willaura Primary School</v>
          </cell>
        </row>
        <row r="812">
          <cell r="F812" t="str">
            <v>Willow Grove Primary School</v>
          </cell>
        </row>
        <row r="813">
          <cell r="F813" t="str">
            <v>Willowmavin Primary School</v>
          </cell>
        </row>
        <row r="814">
          <cell r="F814" t="str">
            <v>Wilmot Road Primary School Shepparton</v>
          </cell>
        </row>
        <row r="815">
          <cell r="F815" t="str">
            <v>Winchelsea Primary School</v>
          </cell>
        </row>
        <row r="816">
          <cell r="F816" t="str">
            <v>Winters Flat Primary School</v>
          </cell>
        </row>
        <row r="817">
          <cell r="F817" t="str">
            <v>Woady Yaloak Primary School</v>
          </cell>
        </row>
        <row r="818">
          <cell r="F818" t="str">
            <v>Wodonga Middle Years College</v>
          </cell>
        </row>
        <row r="819">
          <cell r="F819" t="str">
            <v>Wodonga Primary School</v>
          </cell>
        </row>
        <row r="820">
          <cell r="F820" t="str">
            <v>Wodonga Senior Secondary College</v>
          </cell>
        </row>
        <row r="821">
          <cell r="F821" t="str">
            <v>Wodonga South Primary School</v>
          </cell>
        </row>
        <row r="822">
          <cell r="F822" t="str">
            <v>Wodonga West Primary School</v>
          </cell>
        </row>
        <row r="823">
          <cell r="F823" t="str">
            <v>Wonthaggi North Primary School</v>
          </cell>
        </row>
        <row r="824">
          <cell r="F824" t="str">
            <v>Wonthaggi Primary School</v>
          </cell>
        </row>
        <row r="825">
          <cell r="F825" t="str">
            <v>Woodend Primary School</v>
          </cell>
        </row>
        <row r="826">
          <cell r="F826" t="str">
            <v>Woodford Primary School</v>
          </cell>
        </row>
        <row r="827">
          <cell r="F827" t="str">
            <v>Woodside Primary School</v>
          </cell>
        </row>
        <row r="828">
          <cell r="F828" t="str">
            <v>Woolsthorpe Primary School</v>
          </cell>
        </row>
        <row r="829">
          <cell r="F829" t="str">
            <v>Woomelang Group School</v>
          </cell>
        </row>
        <row r="830">
          <cell r="F830" t="str">
            <v>Wooragee Primary School</v>
          </cell>
        </row>
        <row r="831">
          <cell r="F831" t="str">
            <v>Woorinen District Primary School</v>
          </cell>
        </row>
        <row r="832">
          <cell r="F832" t="str">
            <v>Wunghnu Primary School</v>
          </cell>
        </row>
        <row r="833">
          <cell r="F833" t="str">
            <v>Wurruk Primary School</v>
          </cell>
        </row>
        <row r="834">
          <cell r="F834" t="str">
            <v>Wycheproof P-12 College</v>
          </cell>
        </row>
        <row r="835">
          <cell r="F835" t="str">
            <v>Yaapeet Primary School</v>
          </cell>
        </row>
        <row r="836">
          <cell r="F836" t="str">
            <v>Yackandandah Primary School</v>
          </cell>
        </row>
        <row r="837">
          <cell r="F837" t="str">
            <v>Yallourn North Primary School</v>
          </cell>
        </row>
        <row r="838">
          <cell r="F838" t="str">
            <v>Yarragon Primary School</v>
          </cell>
        </row>
        <row r="839">
          <cell r="F839" t="str">
            <v>Yarram Primary School</v>
          </cell>
        </row>
        <row r="840">
          <cell r="F840" t="str">
            <v>Yarram Secondary College</v>
          </cell>
        </row>
        <row r="841">
          <cell r="F841" t="str">
            <v>Yarrawonga College P-12</v>
          </cell>
        </row>
        <row r="842">
          <cell r="F842" t="str">
            <v>Yarrunga Primary School</v>
          </cell>
        </row>
        <row r="843">
          <cell r="F843" t="str">
            <v>Yea High School</v>
          </cell>
        </row>
        <row r="844">
          <cell r="F844" t="str">
            <v>Yea Primary School</v>
          </cell>
        </row>
        <row r="845">
          <cell r="F845" t="str">
            <v>Yinnar Primary School</v>
          </cell>
        </row>
        <row r="846">
          <cell r="F846" t="str">
            <v>Yinnar South Primary School</v>
          </cell>
        </row>
        <row r="847">
          <cell r="F847" t="str">
            <v>Zeerust Primary School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Education State">
  <a:themeElements>
    <a:clrScheme name="Education State">
      <a:dk1>
        <a:srgbClr val="000000"/>
      </a:dk1>
      <a:lt1>
        <a:srgbClr val="FFFFFF"/>
      </a:lt1>
      <a:dk2>
        <a:srgbClr val="53565A"/>
      </a:dk2>
      <a:lt2>
        <a:srgbClr val="D9D9D6"/>
      </a:lt2>
      <a:accent1>
        <a:srgbClr val="AF272F"/>
      </a:accent1>
      <a:accent2>
        <a:srgbClr val="BC95C8"/>
      </a:accent2>
      <a:accent3>
        <a:srgbClr val="F6BE00"/>
      </a:accent3>
      <a:accent4>
        <a:srgbClr val="00B7BD"/>
      </a:accent4>
      <a:accent5>
        <a:srgbClr val="004EA8"/>
      </a:accent5>
      <a:accent6>
        <a:srgbClr val="201547"/>
      </a:accent6>
      <a:hlink>
        <a:srgbClr val="004EA8"/>
      </a:hlink>
      <a:folHlink>
        <a:srgbClr val="87189D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0E0DD4-B20B-4531-85F4-5F41ACA0D9E2}">
  <dimension ref="A1:E83"/>
  <sheetViews>
    <sheetView tabSelected="1" zoomScale="130" zoomScaleNormal="13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E23" sqref="E23"/>
    </sheetView>
  </sheetViews>
  <sheetFormatPr defaultColWidth="8.83203125" defaultRowHeight="14.25"/>
  <cols>
    <col min="1" max="1" width="60.5" style="9" bestFit="1" customWidth="1"/>
    <col min="2" max="2" width="15.83203125" style="9" bestFit="1" customWidth="1"/>
    <col min="3" max="3" width="20.1640625" style="9" bestFit="1" customWidth="1"/>
    <col min="4" max="4" width="14.83203125" style="9" bestFit="1" customWidth="1"/>
    <col min="5" max="5" width="18" style="9" bestFit="1" customWidth="1"/>
    <col min="6" max="16384" width="8.83203125" style="9"/>
  </cols>
  <sheetData>
    <row r="1" spans="1:5" ht="15">
      <c r="B1" s="23" t="s">
        <v>0</v>
      </c>
      <c r="C1" s="24"/>
      <c r="D1" s="24"/>
      <c r="E1" s="25"/>
    </row>
    <row r="2" spans="1:5" s="10" customFormat="1" ht="15">
      <c r="A2" s="12" t="s">
        <v>1</v>
      </c>
      <c r="B2" s="20" t="s">
        <v>2</v>
      </c>
      <c r="C2" s="13" t="s">
        <v>3</v>
      </c>
      <c r="D2" s="13" t="s">
        <v>4</v>
      </c>
      <c r="E2" s="14" t="s">
        <v>5</v>
      </c>
    </row>
    <row r="3" spans="1:5">
      <c r="A3" s="15" t="s">
        <v>6</v>
      </c>
      <c r="B3" s="21">
        <v>6</v>
      </c>
      <c r="C3" s="11">
        <v>5</v>
      </c>
      <c r="D3" s="11"/>
      <c r="E3" s="16"/>
    </row>
    <row r="4" spans="1:5">
      <c r="A4" s="15" t="s">
        <v>7</v>
      </c>
      <c r="B4" s="21">
        <v>3</v>
      </c>
      <c r="C4" s="11">
        <v>7</v>
      </c>
      <c r="D4" s="11"/>
      <c r="E4" s="16"/>
    </row>
    <row r="5" spans="1:5">
      <c r="A5" s="15" t="s">
        <v>8</v>
      </c>
      <c r="B5" s="21"/>
      <c r="C5" s="11">
        <v>1</v>
      </c>
      <c r="D5" s="11">
        <v>30</v>
      </c>
      <c r="E5" s="16"/>
    </row>
    <row r="6" spans="1:5">
      <c r="A6" s="15" t="s">
        <v>9</v>
      </c>
      <c r="B6" s="21"/>
      <c r="C6" s="11"/>
      <c r="D6" s="11">
        <v>3</v>
      </c>
      <c r="E6" s="16">
        <v>26</v>
      </c>
    </row>
    <row r="7" spans="1:5">
      <c r="A7" s="15" t="s">
        <v>10</v>
      </c>
      <c r="B7" s="21"/>
      <c r="C7" s="11">
        <v>10</v>
      </c>
      <c r="D7" s="11"/>
      <c r="E7" s="16"/>
    </row>
    <row r="8" spans="1:5">
      <c r="A8" s="15" t="s">
        <v>11</v>
      </c>
      <c r="B8" s="21"/>
      <c r="C8" s="11">
        <v>28</v>
      </c>
      <c r="D8" s="11"/>
      <c r="E8" s="16"/>
    </row>
    <row r="9" spans="1:5">
      <c r="A9" s="15" t="s">
        <v>12</v>
      </c>
      <c r="B9" s="21"/>
      <c r="C9" s="11"/>
      <c r="D9" s="11">
        <v>1</v>
      </c>
      <c r="E9" s="16">
        <v>14</v>
      </c>
    </row>
    <row r="10" spans="1:5">
      <c r="A10" s="15" t="s">
        <v>13</v>
      </c>
      <c r="B10" s="21"/>
      <c r="C10" s="11">
        <v>4</v>
      </c>
      <c r="D10" s="11"/>
      <c r="E10" s="16"/>
    </row>
    <row r="11" spans="1:5">
      <c r="A11" s="15" t="s">
        <v>14</v>
      </c>
      <c r="B11" s="21"/>
      <c r="C11" s="11"/>
      <c r="D11" s="11">
        <v>1</v>
      </c>
      <c r="E11" s="16">
        <v>26</v>
      </c>
    </row>
    <row r="12" spans="1:5">
      <c r="A12" s="15" t="s">
        <v>15</v>
      </c>
      <c r="B12" s="21"/>
      <c r="C12" s="11"/>
      <c r="D12" s="11">
        <v>3</v>
      </c>
      <c r="E12" s="16">
        <v>35</v>
      </c>
    </row>
    <row r="13" spans="1:5">
      <c r="A13" s="15" t="s">
        <v>16</v>
      </c>
      <c r="B13" s="21">
        <v>6</v>
      </c>
      <c r="C13" s="11"/>
      <c r="D13" s="11"/>
      <c r="E13" s="16"/>
    </row>
    <row r="14" spans="1:5">
      <c r="A14" s="15" t="s">
        <v>17</v>
      </c>
      <c r="B14" s="21">
        <v>1</v>
      </c>
      <c r="C14" s="11">
        <v>11</v>
      </c>
      <c r="D14" s="11">
        <v>5</v>
      </c>
      <c r="E14" s="16"/>
    </row>
    <row r="15" spans="1:5">
      <c r="A15" s="15" t="s">
        <v>18</v>
      </c>
      <c r="B15" s="21"/>
      <c r="C15" s="11">
        <v>7</v>
      </c>
      <c r="D15" s="11">
        <v>1</v>
      </c>
      <c r="E15" s="16">
        <v>21</v>
      </c>
    </row>
    <row r="16" spans="1:5">
      <c r="A16" s="15" t="s">
        <v>19</v>
      </c>
      <c r="B16" s="21"/>
      <c r="C16" s="11"/>
      <c r="D16" s="11">
        <v>3</v>
      </c>
      <c r="E16" s="16">
        <v>63</v>
      </c>
    </row>
    <row r="17" spans="1:5">
      <c r="A17" s="15" t="s">
        <v>20</v>
      </c>
      <c r="B17" s="21"/>
      <c r="C17" s="11">
        <v>6</v>
      </c>
      <c r="D17" s="11"/>
      <c r="E17" s="16"/>
    </row>
    <row r="18" spans="1:5">
      <c r="A18" s="15" t="s">
        <v>21</v>
      </c>
      <c r="B18" s="21">
        <v>2</v>
      </c>
      <c r="C18" s="11">
        <v>11</v>
      </c>
      <c r="D18" s="11"/>
      <c r="E18" s="16"/>
    </row>
    <row r="19" spans="1:5">
      <c r="A19" s="15" t="s">
        <v>22</v>
      </c>
      <c r="B19" s="21">
        <v>4</v>
      </c>
      <c r="C19" s="11">
        <v>7</v>
      </c>
      <c r="D19" s="11"/>
      <c r="E19" s="16"/>
    </row>
    <row r="20" spans="1:5">
      <c r="A20" s="15" t="s">
        <v>23</v>
      </c>
      <c r="B20" s="21"/>
      <c r="C20" s="11"/>
      <c r="D20" s="11">
        <v>3</v>
      </c>
      <c r="E20" s="16">
        <v>27</v>
      </c>
    </row>
    <row r="21" spans="1:5">
      <c r="A21" s="15" t="s">
        <v>24</v>
      </c>
      <c r="B21" s="21">
        <v>30</v>
      </c>
      <c r="C21" s="11"/>
      <c r="D21" s="11"/>
      <c r="E21" s="16"/>
    </row>
    <row r="22" spans="1:5">
      <c r="A22" s="15" t="s">
        <v>25</v>
      </c>
      <c r="B22" s="21"/>
      <c r="C22" s="11"/>
      <c r="D22" s="11">
        <v>3</v>
      </c>
      <c r="E22" s="16">
        <v>29</v>
      </c>
    </row>
    <row r="23" spans="1:5">
      <c r="A23" s="15" t="s">
        <v>26</v>
      </c>
      <c r="B23" s="21">
        <v>8</v>
      </c>
      <c r="C23" s="11"/>
      <c r="D23" s="11"/>
      <c r="E23" s="16"/>
    </row>
    <row r="24" spans="1:5">
      <c r="A24" s="15" t="s">
        <v>27</v>
      </c>
      <c r="B24" s="21"/>
      <c r="C24" s="11"/>
      <c r="D24" s="11">
        <v>1</v>
      </c>
      <c r="E24" s="16">
        <v>18</v>
      </c>
    </row>
    <row r="25" spans="1:5">
      <c r="A25" s="15" t="s">
        <v>28</v>
      </c>
      <c r="B25" s="21">
        <v>14</v>
      </c>
      <c r="C25" s="11"/>
      <c r="D25" s="11"/>
      <c r="E25" s="16"/>
    </row>
    <row r="26" spans="1:5">
      <c r="A26" s="15" t="s">
        <v>29</v>
      </c>
      <c r="B26" s="21"/>
      <c r="C26" s="11">
        <v>12</v>
      </c>
      <c r="D26" s="11"/>
      <c r="E26" s="16"/>
    </row>
    <row r="27" spans="1:5">
      <c r="A27" s="15" t="s">
        <v>30</v>
      </c>
      <c r="B27" s="21"/>
      <c r="C27" s="11">
        <v>10</v>
      </c>
      <c r="D27" s="11">
        <v>25</v>
      </c>
      <c r="E27" s="16"/>
    </row>
    <row r="28" spans="1:5">
      <c r="A28" s="15" t="s">
        <v>31</v>
      </c>
      <c r="B28" s="21"/>
      <c r="C28" s="11"/>
      <c r="D28" s="11">
        <v>2</v>
      </c>
      <c r="E28" s="16">
        <v>25</v>
      </c>
    </row>
    <row r="29" spans="1:5">
      <c r="A29" s="15" t="s">
        <v>32</v>
      </c>
      <c r="B29" s="21"/>
      <c r="C29" s="11">
        <v>5</v>
      </c>
      <c r="D29" s="11">
        <v>46</v>
      </c>
      <c r="E29" s="16">
        <v>4</v>
      </c>
    </row>
    <row r="30" spans="1:5">
      <c r="A30" s="15" t="s">
        <v>33</v>
      </c>
      <c r="B30" s="21"/>
      <c r="C30" s="11">
        <v>16</v>
      </c>
      <c r="D30" s="11">
        <v>14</v>
      </c>
      <c r="E30" s="16"/>
    </row>
    <row r="31" spans="1:5">
      <c r="A31" s="15" t="s">
        <v>34</v>
      </c>
      <c r="B31" s="21"/>
      <c r="C31" s="11">
        <v>10</v>
      </c>
      <c r="D31" s="11"/>
      <c r="E31" s="16"/>
    </row>
    <row r="32" spans="1:5">
      <c r="A32" s="15" t="s">
        <v>35</v>
      </c>
      <c r="B32" s="21">
        <v>5</v>
      </c>
      <c r="C32" s="11"/>
      <c r="D32" s="11"/>
      <c r="E32" s="16"/>
    </row>
    <row r="33" spans="1:5">
      <c r="A33" s="15" t="s">
        <v>36</v>
      </c>
      <c r="B33" s="21"/>
      <c r="C33" s="11"/>
      <c r="D33" s="11">
        <v>2</v>
      </c>
      <c r="E33" s="16">
        <v>15</v>
      </c>
    </row>
    <row r="34" spans="1:5">
      <c r="A34" s="15" t="s">
        <v>37</v>
      </c>
      <c r="B34" s="21">
        <v>6</v>
      </c>
      <c r="C34" s="11"/>
      <c r="D34" s="11"/>
      <c r="E34" s="16"/>
    </row>
    <row r="35" spans="1:5">
      <c r="A35" s="15" t="s">
        <v>38</v>
      </c>
      <c r="B35" s="21"/>
      <c r="C35" s="11"/>
      <c r="D35" s="11">
        <v>13</v>
      </c>
      <c r="E35" s="16">
        <v>36</v>
      </c>
    </row>
    <row r="36" spans="1:5">
      <c r="A36" s="15" t="s">
        <v>39</v>
      </c>
      <c r="B36" s="21"/>
      <c r="C36" s="11">
        <v>13</v>
      </c>
      <c r="D36" s="11"/>
      <c r="E36" s="16"/>
    </row>
    <row r="37" spans="1:5">
      <c r="A37" s="15" t="s">
        <v>40</v>
      </c>
      <c r="B37" s="21"/>
      <c r="C37" s="11"/>
      <c r="D37" s="11">
        <v>3</v>
      </c>
      <c r="E37" s="16">
        <v>28</v>
      </c>
    </row>
    <row r="38" spans="1:5">
      <c r="A38" s="15" t="s">
        <v>41</v>
      </c>
      <c r="B38" s="21"/>
      <c r="C38" s="11"/>
      <c r="D38" s="11">
        <v>1</v>
      </c>
      <c r="E38" s="16">
        <v>32</v>
      </c>
    </row>
    <row r="39" spans="1:5">
      <c r="A39" s="15" t="s">
        <v>42</v>
      </c>
      <c r="B39" s="21"/>
      <c r="C39" s="11">
        <v>19</v>
      </c>
      <c r="D39" s="11">
        <v>8</v>
      </c>
      <c r="E39" s="16"/>
    </row>
    <row r="40" spans="1:5">
      <c r="A40" s="15" t="s">
        <v>43</v>
      </c>
      <c r="B40" s="21">
        <v>3</v>
      </c>
      <c r="C40" s="11">
        <v>4</v>
      </c>
      <c r="D40" s="11"/>
      <c r="E40" s="16"/>
    </row>
    <row r="41" spans="1:5">
      <c r="A41" s="15" t="s">
        <v>44</v>
      </c>
      <c r="B41" s="21"/>
      <c r="C41" s="11">
        <v>18</v>
      </c>
      <c r="D41" s="11"/>
      <c r="E41" s="16"/>
    </row>
    <row r="42" spans="1:5">
      <c r="A42" s="15" t="s">
        <v>45</v>
      </c>
      <c r="B42" s="21"/>
      <c r="C42" s="11"/>
      <c r="D42" s="11">
        <v>2</v>
      </c>
      <c r="E42" s="16">
        <v>19</v>
      </c>
    </row>
    <row r="43" spans="1:5">
      <c r="A43" s="15" t="s">
        <v>46</v>
      </c>
      <c r="B43" s="21">
        <v>4</v>
      </c>
      <c r="C43" s="11"/>
      <c r="D43" s="11"/>
      <c r="E43" s="16"/>
    </row>
    <row r="44" spans="1:5">
      <c r="A44" s="15" t="s">
        <v>47</v>
      </c>
      <c r="B44" s="21"/>
      <c r="C44" s="11"/>
      <c r="D44" s="11">
        <v>2</v>
      </c>
      <c r="E44" s="16">
        <v>12</v>
      </c>
    </row>
    <row r="45" spans="1:5">
      <c r="A45" s="15" t="s">
        <v>48</v>
      </c>
      <c r="B45" s="21"/>
      <c r="C45" s="11"/>
      <c r="D45" s="11">
        <v>1</v>
      </c>
      <c r="E45" s="16">
        <v>22</v>
      </c>
    </row>
    <row r="46" spans="1:5">
      <c r="A46" s="15" t="s">
        <v>49</v>
      </c>
      <c r="B46" s="21"/>
      <c r="C46" s="11"/>
      <c r="D46" s="11">
        <v>2</v>
      </c>
      <c r="E46" s="16">
        <v>9</v>
      </c>
    </row>
    <row r="47" spans="1:5">
      <c r="A47" s="15" t="s">
        <v>50</v>
      </c>
      <c r="B47" s="21"/>
      <c r="C47" s="11">
        <v>1</v>
      </c>
      <c r="D47" s="11">
        <v>18</v>
      </c>
      <c r="E47" s="16">
        <v>13</v>
      </c>
    </row>
    <row r="48" spans="1:5">
      <c r="A48" s="15" t="s">
        <v>51</v>
      </c>
      <c r="B48" s="21"/>
      <c r="C48" s="11"/>
      <c r="D48" s="11">
        <v>2</v>
      </c>
      <c r="E48" s="16">
        <v>25</v>
      </c>
    </row>
    <row r="49" spans="1:5">
      <c r="A49" s="15" t="s">
        <v>52</v>
      </c>
      <c r="B49" s="21">
        <v>12</v>
      </c>
      <c r="C49" s="11"/>
      <c r="D49" s="11">
        <v>11</v>
      </c>
      <c r="E49" s="16"/>
    </row>
    <row r="50" spans="1:5">
      <c r="A50" s="15" t="s">
        <v>53</v>
      </c>
      <c r="B50" s="21"/>
      <c r="C50" s="11">
        <v>11</v>
      </c>
      <c r="D50" s="11"/>
      <c r="E50" s="16">
        <v>3</v>
      </c>
    </row>
    <row r="51" spans="1:5">
      <c r="A51" s="15" t="s">
        <v>54</v>
      </c>
      <c r="B51" s="21"/>
      <c r="C51" s="11">
        <v>14</v>
      </c>
      <c r="D51" s="11"/>
      <c r="E51" s="16"/>
    </row>
    <row r="52" spans="1:5">
      <c r="A52" s="15" t="s">
        <v>55</v>
      </c>
      <c r="B52" s="21"/>
      <c r="C52" s="11"/>
      <c r="D52" s="11">
        <v>3</v>
      </c>
      <c r="E52" s="16">
        <v>34</v>
      </c>
    </row>
    <row r="53" spans="1:5">
      <c r="A53" s="15" t="s">
        <v>56</v>
      </c>
      <c r="B53" s="21"/>
      <c r="C53" s="11"/>
      <c r="D53" s="11">
        <v>3</v>
      </c>
      <c r="E53" s="16">
        <v>19</v>
      </c>
    </row>
    <row r="54" spans="1:5">
      <c r="A54" s="15" t="s">
        <v>57</v>
      </c>
      <c r="B54" s="21"/>
      <c r="C54" s="11">
        <v>7</v>
      </c>
      <c r="D54" s="11">
        <v>6</v>
      </c>
      <c r="E54" s="16"/>
    </row>
    <row r="55" spans="1:5">
      <c r="A55" s="15" t="s">
        <v>58</v>
      </c>
      <c r="B55" s="21"/>
      <c r="C55" s="11">
        <v>2</v>
      </c>
      <c r="D55" s="11">
        <v>2</v>
      </c>
      <c r="E55" s="16">
        <v>33</v>
      </c>
    </row>
    <row r="56" spans="1:5">
      <c r="A56" s="15" t="s">
        <v>59</v>
      </c>
      <c r="B56" s="21"/>
      <c r="C56" s="11">
        <v>12</v>
      </c>
      <c r="D56" s="11"/>
      <c r="E56" s="16"/>
    </row>
    <row r="57" spans="1:5">
      <c r="A57" s="15" t="s">
        <v>60</v>
      </c>
      <c r="B57" s="21">
        <v>2</v>
      </c>
      <c r="C57" s="11">
        <v>8</v>
      </c>
      <c r="D57" s="11"/>
      <c r="E57" s="16"/>
    </row>
    <row r="58" spans="1:5">
      <c r="A58" s="15" t="s">
        <v>61</v>
      </c>
      <c r="B58" s="21">
        <v>1</v>
      </c>
      <c r="C58" s="11">
        <v>12</v>
      </c>
      <c r="D58" s="11"/>
      <c r="E58" s="16"/>
    </row>
    <row r="59" spans="1:5">
      <c r="A59" s="15" t="s">
        <v>62</v>
      </c>
      <c r="B59" s="21"/>
      <c r="C59" s="11">
        <v>4</v>
      </c>
      <c r="D59" s="11">
        <v>1</v>
      </c>
      <c r="E59" s="16">
        <v>15</v>
      </c>
    </row>
    <row r="60" spans="1:5">
      <c r="A60" s="15" t="s">
        <v>63</v>
      </c>
      <c r="B60" s="21">
        <v>6</v>
      </c>
      <c r="C60" s="11">
        <v>5</v>
      </c>
      <c r="D60" s="11"/>
      <c r="E60" s="16"/>
    </row>
    <row r="61" spans="1:5">
      <c r="A61" s="15" t="s">
        <v>64</v>
      </c>
      <c r="B61" s="21"/>
      <c r="C61" s="11"/>
      <c r="D61" s="11">
        <v>2</v>
      </c>
      <c r="E61" s="16">
        <v>12</v>
      </c>
    </row>
    <row r="62" spans="1:5">
      <c r="A62" s="15" t="s">
        <v>65</v>
      </c>
      <c r="B62" s="21">
        <v>1</v>
      </c>
      <c r="C62" s="11">
        <v>8</v>
      </c>
      <c r="D62" s="11"/>
      <c r="E62" s="16"/>
    </row>
    <row r="63" spans="1:5">
      <c r="A63" s="15" t="s">
        <v>66</v>
      </c>
      <c r="B63" s="21"/>
      <c r="C63" s="11">
        <v>2</v>
      </c>
      <c r="D63" s="11"/>
      <c r="E63" s="16"/>
    </row>
    <row r="64" spans="1:5">
      <c r="A64" s="15" t="s">
        <v>67</v>
      </c>
      <c r="B64" s="21">
        <v>1</v>
      </c>
      <c r="C64" s="11">
        <v>17</v>
      </c>
      <c r="D64" s="11"/>
      <c r="E64" s="16"/>
    </row>
    <row r="65" spans="1:5">
      <c r="A65" s="15" t="s">
        <v>68</v>
      </c>
      <c r="B65" s="21">
        <v>6</v>
      </c>
      <c r="C65" s="11">
        <v>5</v>
      </c>
      <c r="D65" s="11"/>
      <c r="E65" s="16"/>
    </row>
    <row r="66" spans="1:5">
      <c r="A66" s="15" t="s">
        <v>69</v>
      </c>
      <c r="B66" s="21"/>
      <c r="C66" s="11"/>
      <c r="D66" s="11"/>
      <c r="E66" s="16">
        <v>10</v>
      </c>
    </row>
    <row r="67" spans="1:5">
      <c r="A67" s="15" t="s">
        <v>70</v>
      </c>
      <c r="B67" s="21"/>
      <c r="C67" s="11">
        <v>6</v>
      </c>
      <c r="D67" s="11"/>
      <c r="E67" s="16"/>
    </row>
    <row r="68" spans="1:5">
      <c r="A68" s="15" t="s">
        <v>71</v>
      </c>
      <c r="B68" s="21"/>
      <c r="C68" s="11">
        <v>6</v>
      </c>
      <c r="D68" s="11">
        <v>4</v>
      </c>
      <c r="E68" s="16"/>
    </row>
    <row r="69" spans="1:5">
      <c r="A69" s="15" t="s">
        <v>72</v>
      </c>
      <c r="B69" s="21">
        <v>11</v>
      </c>
      <c r="C69" s="11"/>
      <c r="D69" s="11"/>
      <c r="E69" s="16"/>
    </row>
    <row r="70" spans="1:5">
      <c r="A70" s="15" t="s">
        <v>73</v>
      </c>
      <c r="B70" s="21">
        <v>6</v>
      </c>
      <c r="C70" s="11">
        <v>2</v>
      </c>
      <c r="D70" s="11"/>
      <c r="E70" s="16"/>
    </row>
    <row r="71" spans="1:5">
      <c r="A71" s="15" t="s">
        <v>74</v>
      </c>
      <c r="B71" s="21">
        <v>1</v>
      </c>
      <c r="C71" s="11"/>
      <c r="D71" s="11"/>
      <c r="E71" s="16"/>
    </row>
    <row r="72" spans="1:5">
      <c r="A72" s="15" t="s">
        <v>75</v>
      </c>
      <c r="B72" s="21">
        <v>1</v>
      </c>
      <c r="C72" s="11"/>
      <c r="D72" s="11"/>
      <c r="E72" s="16"/>
    </row>
    <row r="73" spans="1:5">
      <c r="A73" s="15" t="s">
        <v>76</v>
      </c>
      <c r="B73" s="21">
        <v>3</v>
      </c>
      <c r="C73" s="11">
        <v>15</v>
      </c>
      <c r="D73" s="11"/>
      <c r="E73" s="16"/>
    </row>
    <row r="74" spans="1:5">
      <c r="A74" s="15" t="s">
        <v>77</v>
      </c>
      <c r="B74" s="21"/>
      <c r="C74" s="11"/>
      <c r="D74" s="11">
        <v>9</v>
      </c>
      <c r="E74" s="16"/>
    </row>
    <row r="75" spans="1:5">
      <c r="A75" s="15" t="s">
        <v>78</v>
      </c>
      <c r="B75" s="21">
        <v>5</v>
      </c>
      <c r="C75" s="11">
        <v>21</v>
      </c>
      <c r="D75" s="11"/>
      <c r="E75" s="16"/>
    </row>
    <row r="76" spans="1:5">
      <c r="A76" s="15" t="s">
        <v>79</v>
      </c>
      <c r="B76" s="21">
        <v>4</v>
      </c>
      <c r="C76" s="11"/>
      <c r="D76" s="11"/>
      <c r="E76" s="16"/>
    </row>
    <row r="77" spans="1:5">
      <c r="A77" s="15" t="s">
        <v>80</v>
      </c>
      <c r="B77" s="21"/>
      <c r="C77" s="11"/>
      <c r="D77" s="11">
        <v>3</v>
      </c>
      <c r="E77" s="16">
        <v>30</v>
      </c>
    </row>
    <row r="78" spans="1:5">
      <c r="A78" s="15" t="s">
        <v>81</v>
      </c>
      <c r="B78" s="21"/>
      <c r="C78" s="11"/>
      <c r="D78" s="11">
        <v>1</v>
      </c>
      <c r="E78" s="16">
        <v>39</v>
      </c>
    </row>
    <row r="79" spans="1:5">
      <c r="A79" s="15" t="s">
        <v>82</v>
      </c>
      <c r="B79" s="21"/>
      <c r="C79" s="11"/>
      <c r="D79" s="11">
        <v>9</v>
      </c>
      <c r="E79" s="16"/>
    </row>
    <row r="80" spans="1:5">
      <c r="A80" s="15" t="s">
        <v>83</v>
      </c>
      <c r="B80" s="21"/>
      <c r="C80" s="11">
        <v>2</v>
      </c>
      <c r="D80" s="11">
        <v>3</v>
      </c>
      <c r="E80" s="16">
        <v>43</v>
      </c>
    </row>
    <row r="81" spans="1:5">
      <c r="A81" s="15" t="s">
        <v>84</v>
      </c>
      <c r="B81" s="21"/>
      <c r="C81" s="11"/>
      <c r="D81" s="11"/>
      <c r="E81" s="16">
        <v>19</v>
      </c>
    </row>
    <row r="82" spans="1:5">
      <c r="A82" s="15" t="s">
        <v>85</v>
      </c>
      <c r="B82" s="21"/>
      <c r="C82" s="11">
        <v>15</v>
      </c>
      <c r="D82" s="11">
        <v>1</v>
      </c>
      <c r="E82" s="16">
        <v>41</v>
      </c>
    </row>
    <row r="83" spans="1:5">
      <c r="A83" s="17" t="s">
        <v>86</v>
      </c>
      <c r="B83" s="22">
        <v>9</v>
      </c>
      <c r="C83" s="18"/>
      <c r="D83" s="18"/>
      <c r="E83" s="19"/>
    </row>
  </sheetData>
  <sheetProtection algorithmName="SHA-512" hashValue="S+1Xz5tffiyWCoUxoTBw55phquy9AY0R+SVwpMAHNklNDesKdQCh5JVXA8oY75IUAfAFY6rys3krPyCwEXtOug==" saltValue="1jSJu+NtWl2ENlKVGYS2vg==" spinCount="100000" sheet="1" objects="1" scenarios="1"/>
  <mergeCells count="1">
    <mergeCell ref="B1:E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759CC4-34C8-4FB9-9C70-A60872EF3FDB}">
  <sheetPr codeName="Sheet3">
    <tabColor theme="0"/>
  </sheetPr>
  <dimension ref="A2:Z19"/>
  <sheetViews>
    <sheetView zoomScale="115" zoomScaleNormal="115" workbookViewId="0">
      <pane ySplit="7" topLeftCell="A8" activePane="bottomLeft" state="frozen"/>
      <selection pane="bottomLeft" activeCell="G75" sqref="G75"/>
    </sheetView>
  </sheetViews>
  <sheetFormatPr defaultRowHeight="11.25" outlineLevelRow="1"/>
  <cols>
    <col min="1" max="1" width="3.1640625" customWidth="1"/>
    <col min="2" max="5" width="2.83203125" customWidth="1"/>
    <col min="7" max="8" width="38.83203125" customWidth="1"/>
    <col min="9" max="11" width="2.83203125" customWidth="1"/>
    <col min="12" max="12" width="31.6640625" customWidth="1"/>
    <col min="13" max="17" width="20.83203125" customWidth="1"/>
  </cols>
  <sheetData>
    <row r="2" spans="1:26" ht="15.75">
      <c r="B2" s="1" t="str">
        <f ca="1">MID(CELL("filename",A1),FIND("]",CELL("filename",A1))+1,255)</f>
        <v>T | Hide</v>
      </c>
    </row>
    <row r="3" spans="1:26">
      <c r="B3" s="2" t="str">
        <f>Model_name</f>
        <v>PST funding model</v>
      </c>
    </row>
    <row r="4" spans="1:26">
      <c r="B4" s="2" t="str">
        <f>Project_team</f>
        <v>Workforce Analytics Team</v>
      </c>
      <c r="O4" s="2" t="str">
        <f ca="1">"Last updated: "&amp;TEXT(Last_update,"dd-mm-yyyy")</f>
        <v>Last updated: 23-01-2024</v>
      </c>
    </row>
    <row r="5" spans="1:26">
      <c r="B5" s="2" t="str">
        <f ca="1">"Version "&amp;TEXT(Version_number,"#.#0")</f>
        <v>Version 180.0</v>
      </c>
      <c r="O5" s="2" t="str">
        <f>_xlfn.CONCAT($E$18,":  ", Author)</f>
        <v>Author:  Albert Nguyen</v>
      </c>
    </row>
    <row r="6" spans="1:26">
      <c r="O6" s="2"/>
    </row>
    <row r="8" spans="1:26">
      <c r="A8" s="5" t="s">
        <v>87</v>
      </c>
    </row>
    <row r="9" spans="1:26" ht="12.75">
      <c r="B9" s="3" t="s">
        <v>88</v>
      </c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outlineLevel="1"/>
    <row r="11" spans="1:26" ht="12" outlineLevel="1" thickBot="1">
      <c r="C11" s="6" t="s">
        <v>89</v>
      </c>
      <c r="D11" s="6"/>
      <c r="E11" s="6"/>
      <c r="F11" s="6"/>
      <c r="G11" s="6"/>
    </row>
    <row r="12" spans="1:26" outlineLevel="1"/>
    <row r="13" spans="1:26" outlineLevel="1">
      <c r="E13" t="s">
        <v>90</v>
      </c>
      <c r="H13" s="7" t="s">
        <v>91</v>
      </c>
      <c r="L13" s="4" t="s">
        <v>92</v>
      </c>
    </row>
    <row r="14" spans="1:26" outlineLevel="1">
      <c r="E14" t="s">
        <v>93</v>
      </c>
      <c r="H14" s="7" t="s">
        <v>91</v>
      </c>
      <c r="L14" s="4" t="s">
        <v>94</v>
      </c>
    </row>
    <row r="15" spans="1:26" outlineLevel="1">
      <c r="E15" t="s">
        <v>95</v>
      </c>
      <c r="H15" s="7" t="s">
        <v>96</v>
      </c>
      <c r="L15" s="8">
        <v>45134</v>
      </c>
    </row>
    <row r="16" spans="1:26" outlineLevel="1">
      <c r="E16" t="s">
        <v>97</v>
      </c>
      <c r="H16" s="7" t="s">
        <v>98</v>
      </c>
      <c r="L16" s="4">
        <f ca="1">Last_update-Start_date</f>
        <v>180</v>
      </c>
    </row>
    <row r="17" spans="5:17" outlineLevel="1">
      <c r="E17" t="s">
        <v>99</v>
      </c>
      <c r="H17" s="7" t="s">
        <v>96</v>
      </c>
      <c r="L17" s="8">
        <f ca="1">TODAY()</f>
        <v>45314</v>
      </c>
    </row>
    <row r="18" spans="5:17" outlineLevel="1">
      <c r="E18" t="s">
        <v>100</v>
      </c>
      <c r="H18" s="7" t="s">
        <v>98</v>
      </c>
      <c r="L18" s="8" t="s">
        <v>101</v>
      </c>
    </row>
    <row r="19" spans="5:17" outlineLevel="1">
      <c r="E19" t="s">
        <v>102</v>
      </c>
      <c r="H19" s="7" t="s">
        <v>98</v>
      </c>
      <c r="L19" s="8" t="s">
        <v>103</v>
      </c>
      <c r="Q19" s="5"/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WebCM Documents" ma:contentTypeID="0x0101008840106FE30D4F50BC61A726A7CA6E3800A01D47DD30CBB54F95863B7DC80A2CEC" ma:contentTypeVersion="12" ma:contentTypeDescription="WebCM Documents Content Type" ma:contentTypeScope="" ma:versionID="e4139b3a0e7d3d8cb92e2992b6712403">
  <xsd:schema xmlns:xsd="http://www.w3.org/2001/XMLSchema" xmlns:xs="http://www.w3.org/2001/XMLSchema" xmlns:p="http://schemas.microsoft.com/office/2006/metadata/properties" xmlns:ns1="http://schemas.microsoft.com/sharepoint/v3" xmlns:ns2="76b566cd-adb9-46c2-964b-22eba181fd0b" xmlns:ns3="cb9114c1-daad-44dd-acad-30f4246641f2" targetNamespace="http://schemas.microsoft.com/office/2006/metadata/properties" ma:root="true" ma:fieldsID="df9e21a9d9be030ba6d9139b7d031c32" ns1:_="" ns2:_="" ns3:_="">
    <xsd:import namespace="http://schemas.microsoft.com/sharepoint/v3"/>
    <xsd:import namespace="76b566cd-adb9-46c2-964b-22eba181fd0b"/>
    <xsd:import namespace="cb9114c1-daad-44dd-acad-30f4246641f2"/>
    <xsd:element name="properties">
      <xsd:complexType>
        <xsd:sequence>
          <xsd:element name="documentManagement">
            <xsd:complexType>
              <xsd:all>
                <xsd:element ref="ns1:DEECD_Description" minOccurs="0"/>
                <xsd:element ref="ns1:DEECD_Publisher" minOccurs="0"/>
                <xsd:element ref="ns1:DEECD_Keywords" minOccurs="0"/>
                <xsd:element ref="ns1:DEECD_Expired" minOccurs="0"/>
                <xsd:element ref="ns2:PublishingStartDate" minOccurs="0"/>
                <xsd:element ref="ns1:PublishingExpirationDate" minOccurs="0"/>
                <xsd:element ref="ns3:TaxCatchAll" minOccurs="0"/>
                <xsd:element ref="ns2:pfad5814e62747ed9f131defefc62dac" minOccurs="0"/>
                <xsd:element ref="ns2:a319977fc8504e09982f090ae1d7c602" minOccurs="0"/>
                <xsd:element ref="ns2:ofbb8b9a280a423a91cf717fb81349cd" minOccurs="0"/>
                <xsd:element ref="ns2:b1688cb4a3a940449dc8286705012a42" minOccurs="0"/>
                <xsd:element ref="ns2:hyperlink" minOccurs="0"/>
                <xsd:element ref="ns2:hyperlink2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DEECD_Description" ma:index="2" nillable="true" ma:displayName="Description" ma:description="" ma:internalName="DEECD_Description">
      <xsd:simpleType>
        <xsd:restriction base="dms:Note">
          <xsd:maxLength value="255"/>
        </xsd:restriction>
      </xsd:simpleType>
    </xsd:element>
    <xsd:element name="DEECD_Publisher" ma:index="3" nillable="true" ma:displayName="Publisher" ma:default="Department of Education and Training" ma:internalName="DEECD_Publisher">
      <xsd:simpleType>
        <xsd:restriction base="dms:Text">
          <xsd:maxLength value="255"/>
        </xsd:restriction>
      </xsd:simpleType>
    </xsd:element>
    <xsd:element name="DEECD_Keywords" ma:index="7" nillable="true" ma:displayName="Keywords" ma:internalName="DEECD_Keywords">
      <xsd:simpleType>
        <xsd:restriction base="dms:Note">
          <xsd:maxLength value="255"/>
        </xsd:restriction>
      </xsd:simpleType>
    </xsd:element>
    <xsd:element name="DEECD_Expired" ma:index="8" nillable="true" ma:displayName="Expired" ma:default="0" ma:internalName="DEECD_Expired">
      <xsd:simpleType>
        <xsd:restriction base="dms:Boolean"/>
      </xsd:simpleType>
    </xsd:element>
    <xsd:element name="PublishingExpirationDate" ma:index="10" nillable="true" ma:displayName="Scheduling End Dat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6b566cd-adb9-46c2-964b-22eba181fd0b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9" nillable="true" ma:displayName="Scheduling Start Date" ma:internalName="PublishingStartDate">
      <xsd:simpleType>
        <xsd:restriction base="dms:Unknown"/>
      </xsd:simpleType>
    </xsd:element>
    <xsd:element name="pfad5814e62747ed9f131defefc62dac" ma:index="19" nillable="true" ma:taxonomy="true" ma:internalName="pfad5814e62747ed9f131defefc62dac" ma:taxonomyFieldName="DEECD_SubjectCategory" ma:displayName="Subject Category" ma:readOnly="false" ma:fieldId="{9fad5814-e627-47ed-9f13-1defefc62dac}" ma:sspId="272df97b-2740-40bb-9c0d-572a441144cd" ma:termSetId="cc6468fc-15c3-4209-9517-a733b6c8043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a319977fc8504e09982f090ae1d7c602" ma:index="20" nillable="true" ma:taxonomy="true" ma:internalName="a319977fc8504e09982f090ae1d7c602" ma:taxonomyFieldName="DEECD_ItemType" ma:displayName="Item Type" ma:default="101;#Page|eb523acf-a821-456c-a76b-7607578309d7" ma:fieldId="{a319977f-c850-4e09-982f-090ae1d7c602}" ma:sspId="272df97b-2740-40bb-9c0d-572a441144cd" ma:termSetId="87a54e1a-a086-4056-9430-e3def70b5bc0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fbb8b9a280a423a91cf717fb81349cd" ma:index="21" nillable="true" ma:taxonomy="true" ma:internalName="ofbb8b9a280a423a91cf717fb81349cd" ma:taxonomyFieldName="DEECD_Author" ma:displayName="Author" ma:default="94;#Education|5232e41c-5101-41fe-b638-7d41d1371531" ma:fieldId="{8fbb8b9a-280a-423a-91cf-717fb81349cd}" ma:sspId="272df97b-2740-40bb-9c0d-572a441144cd" ma:termSetId="f9681774-4169-418a-ae49-9bc331f72a4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1688cb4a3a940449dc8286705012a42" ma:index="22" nillable="true" ma:taxonomy="true" ma:internalName="b1688cb4a3a940449dc8286705012a42" ma:taxonomyFieldName="DEECD_Audience" ma:displayName="Audience" ma:fieldId="{b1688cb4-a3a9-4044-9dc8-286705012a42}" ma:taxonomyMulti="true" ma:sspId="272df97b-2740-40bb-9c0d-572a441144cd" ma:termSetId="af0be819-ce00-4865-904d-8408c82c2300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yperlink" ma:index="24" nillable="true" ma:displayName="hyperlink" ma:format="Hyperlink" ma:internalName="hyperlink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hyperlink2" ma:index="25" nillable="true" ma:displayName="hyperlink2" ma:format="Hyperlink" ma:internalName="hyperlink2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b9114c1-daad-44dd-acad-30f4246641f2" elementFormDefault="qualified">
    <xsd:import namespace="http://schemas.microsoft.com/office/2006/documentManagement/types"/>
    <xsd:import namespace="http://schemas.microsoft.com/office/infopath/2007/PartnerControls"/>
    <xsd:element name="TaxCatchAll" ma:index="18" nillable="true" ma:displayName="Taxonomy Catch All Column" ma:hidden="true" ma:list="{d7017a8d-dd8f-40f0-bbcf-d0d7f718f6eb}" ma:internalName="TaxCatchAll" ma:showField="CatchAllData" ma:web="cb9114c1-daad-44dd-acad-30f4246641f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4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cb9114c1-daad-44dd-acad-30f4246641f2">
      <Value>101</Value>
      <Value>94</Value>
    </TaxCatchAll>
    <DEECD_Publisher xmlns="http://schemas.microsoft.com/sharepoint/v3">Department of Education and Training</DEECD_Publisher>
    <hyperlink xmlns="76b566cd-adb9-46c2-964b-22eba181fd0b">
      <Url xsi:nil="true"/>
      <Description xsi:nil="true"/>
    </hyperlink>
    <a319977fc8504e09982f090ae1d7c602 xmlns="76b566cd-adb9-46c2-964b-22eba181fd0b">
      <Terms xmlns="http://schemas.microsoft.com/office/infopath/2007/PartnerControls">
        <TermInfo xmlns="http://schemas.microsoft.com/office/infopath/2007/PartnerControls">
          <TermName xmlns="http://schemas.microsoft.com/office/infopath/2007/PartnerControls">Page</TermName>
          <TermId xmlns="http://schemas.microsoft.com/office/infopath/2007/PartnerControls">eb523acf-a821-456c-a76b-7607578309d7</TermId>
        </TermInfo>
      </Terms>
    </a319977fc8504e09982f090ae1d7c602>
    <DEECD_Expired xmlns="http://schemas.microsoft.com/sharepoint/v3">false</DEECD_Expired>
    <DEECD_Keywords xmlns="http://schemas.microsoft.com/sharepoint/v3" xsi:nil="true"/>
    <PublishingExpirationDate xmlns="http://schemas.microsoft.com/sharepoint/v3" xsi:nil="true"/>
    <DEECD_Description xmlns="http://schemas.microsoft.com/sharepoint/v3" xsi:nil="true"/>
    <b1688cb4a3a940449dc8286705012a42 xmlns="76b566cd-adb9-46c2-964b-22eba181fd0b">
      <Terms xmlns="http://schemas.microsoft.com/office/infopath/2007/PartnerControls"/>
    </b1688cb4a3a940449dc8286705012a42>
    <hyperlink2 xmlns="76b566cd-adb9-46c2-964b-22eba181fd0b">
      <Url xsi:nil="true"/>
      <Description xsi:nil="true"/>
    </hyperlink2>
    <PublishingStartDate xmlns="76b566cd-adb9-46c2-964b-22eba181fd0b" xsi:nil="true"/>
    <ofbb8b9a280a423a91cf717fb81349cd xmlns="76b566cd-adb9-46c2-964b-22eba181fd0b">
      <Terms xmlns="http://schemas.microsoft.com/office/infopath/2007/PartnerControls">
        <TermInfo xmlns="http://schemas.microsoft.com/office/infopath/2007/PartnerControls">
          <TermName xmlns="http://schemas.microsoft.com/office/infopath/2007/PartnerControls">Education</TermName>
          <TermId xmlns="http://schemas.microsoft.com/office/infopath/2007/PartnerControls">5232e41c-5101-41fe-b638-7d41d1371531</TermId>
        </TermInfo>
      </Terms>
    </ofbb8b9a280a423a91cf717fb81349cd>
    <pfad5814e62747ed9f131defefc62dac xmlns="76b566cd-adb9-46c2-964b-22eba181fd0b">
      <Terms xmlns="http://schemas.microsoft.com/office/infopath/2007/PartnerControls"/>
    </pfad5814e62747ed9f131defefc62dac>
  </documentManagement>
</p:properties>
</file>

<file path=customXml/itemProps1.xml><?xml version="1.0" encoding="utf-8"?>
<ds:datastoreItem xmlns:ds="http://schemas.openxmlformats.org/officeDocument/2006/customXml" ds:itemID="{6982492A-AA20-4E95-AE1F-3AF8131F9C4B}"/>
</file>

<file path=customXml/itemProps2.xml><?xml version="1.0" encoding="utf-8"?>
<ds:datastoreItem xmlns:ds="http://schemas.openxmlformats.org/officeDocument/2006/customXml" ds:itemID="{88013A7C-4F5A-421D-870A-83011263714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63201A8-43A0-4AB7-85E1-87529595BFE1}">
  <ds:schemaRefs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http://www.w3.org/XML/1998/namespace"/>
    <ds:schemaRef ds:uri="0d7f0931-020e-4d49-98a0-4273480a5d4f"/>
    <ds:schemaRef ds:uri="http://purl.org/dc/elements/1.1/"/>
    <ds:schemaRef ds:uri="http://purl.org/dc/terms/"/>
    <ds:schemaRef ds:uri="http://schemas.microsoft.com/office/2006/metadata/properties"/>
    <ds:schemaRef ds:uri="http://schemas.microsoft.com/office/infopath/2007/PartnerControls"/>
    <ds:schemaRef ds:uri="88e51ed0-1d29-4f01-ac19-0701cea36043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7</vt:i4>
      </vt:variant>
    </vt:vector>
  </HeadingPairs>
  <TitlesOfParts>
    <vt:vector size="9" baseType="lpstr">
      <vt:lpstr>PPG</vt:lpstr>
      <vt:lpstr>T | Hide</vt:lpstr>
      <vt:lpstr>Author</vt:lpstr>
      <vt:lpstr>Last_update</vt:lpstr>
      <vt:lpstr>Model_name</vt:lpstr>
      <vt:lpstr>Project_team</vt:lpstr>
      <vt:lpstr>QA</vt:lpstr>
      <vt:lpstr>Start_date</vt:lpstr>
      <vt:lpstr>Version_number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Nguyen, Albert L</dc:creator>
  <cp:keywords/>
  <dc:description/>
  <cp:lastModifiedBy>Erin Burrell</cp:lastModifiedBy>
  <cp:revision/>
  <dcterms:created xsi:type="dcterms:W3CDTF">2022-09-27T01:05:43Z</dcterms:created>
  <dcterms:modified xsi:type="dcterms:W3CDTF">2024-01-23T00:35:14Z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0x0101008840106FE30D4F50BC61A726A7CA6E3800A01D47DD30CBB54F95863B7DC80A2CEC</vt:lpwstr>
  </property>
  <property fmtid="{D5CDD505-2E9C-101B-9397-08002B2CF9AE}" pid="3" name="MediaServiceImageTags">
    <vt:lpwstr/>
  </property>
  <property fmtid="{D5CDD505-2E9C-101B-9397-08002B2CF9AE}" pid="4" name="DEECD_Author">
    <vt:lpwstr>94;#Education|5232e41c-5101-41fe-b638-7d41d1371531</vt:lpwstr>
  </property>
  <property fmtid="{D5CDD505-2E9C-101B-9397-08002B2CF9AE}" pid="5" name="DEECD_ItemType">
    <vt:lpwstr>101;#Page|eb523acf-a821-456c-a76b-7607578309d7</vt:lpwstr>
  </property>
</Properties>
</file>