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91" windowWidth="20370" windowHeight="11640" activeTab="0"/>
  </bookViews>
  <sheets>
    <sheet name="Worksheet template" sheetId="1" r:id="rId1"/>
    <sheet name="Worksheet example" sheetId="2" r:id="rId2"/>
    <sheet name="Copy" sheetId="3" state="hidden" r:id="rId3"/>
    <sheet name="Sheet1" sheetId="4" r:id="rId4"/>
  </sheets>
  <definedNames>
    <definedName name="_xlnm.Print_Area" localSheetId="2">'Copy'!#REF!</definedName>
    <definedName name="_xlnm.Print_Area" localSheetId="0">'Worksheet template'!$A$1:$E$113</definedName>
  </definedNames>
  <calcPr fullCalcOnLoad="1"/>
</workbook>
</file>

<file path=xl/comments2.xml><?xml version="1.0" encoding="utf-8"?>
<comments xmlns="http://schemas.openxmlformats.org/spreadsheetml/2006/main">
  <authors>
    <author>Lois Sullivan</author>
    <author>Sullivan, Lois D</author>
  </authors>
  <commentList>
    <comment ref="B27" authorId="0">
      <text>
        <r>
          <rPr>
            <sz val="8"/>
            <rFont val="Tahoma"/>
            <family val="2"/>
          </rPr>
          <t>• Funds held for asset purchases that will be made for items &gt;$5,000 in the next school year. 
• Funds held for new equipment with a value &lt;$5,000 that will be purchased to replace old equipment in the next school year.</t>
        </r>
      </text>
    </comment>
    <comment ref="B52" authorId="0">
      <text>
        <r>
          <rPr>
            <sz val="8"/>
            <rFont val="Tahoma"/>
            <family val="2"/>
          </rPr>
          <t>• This should include receipts collected that relate to next year's curriculum contributions or unallocated receipts such as those relating to CSEF, BPay etc.
• Funds held for bonds (Sundry Debtors) include funds held as security deposits, for example, facility hire
• Funds that are deposits held (38003) include funds held for refundable deposits for locker keys, musical equipment hire and other loan arrangements requiring a deposit.
• Funds held in advance for camps and/or excursions scheduled for the next school year.
• Funds held in advance for professional development bookings that will be held in the next school year.</t>
        </r>
      </text>
    </comment>
    <comment ref="B57" authorId="0">
      <text>
        <r>
          <rPr>
            <sz val="8"/>
            <rFont val="Tahoma"/>
            <family val="2"/>
          </rPr>
          <t xml:space="preserve">• School based programs such as SRC, Parents Clubs, Student Welfare.
• Other Special Programs for which the school is holding funds.
</t>
        </r>
      </text>
    </comment>
    <comment ref="B89" authorId="0">
      <text>
        <r>
          <rPr>
            <sz val="8"/>
            <rFont val="Tahoma"/>
            <family val="2"/>
          </rPr>
          <t xml:space="preserve">• Funds held for asset purchases that will be made for items &gt;$5,000 after the next school year. 
• Funds held for new equipment with a value &lt;$5,000 that will be purchased to replace old equipment after the next school year.
</t>
        </r>
      </text>
    </comment>
    <comment ref="B37" authorId="0">
      <text>
        <r>
          <rPr>
            <sz val="8"/>
            <rFont val="Tahoma"/>
            <family val="2"/>
          </rPr>
          <t xml:space="preserve">• Funds held for the maintenance of buildings that have been committed to be completed, in the next school year.
• Funds held for maintenance of grounds that have been committed to be completed, in the next school year.
• Include Schools Maintenance System Projects, for maintenance of buildings and grounds in the next school year.
</t>
        </r>
      </text>
    </comment>
    <comment ref="B42" authorId="0">
      <text>
        <r>
          <rPr>
            <sz val="8"/>
            <rFont val="Tahoma"/>
            <family val="2"/>
          </rPr>
          <t xml:space="preserve">• List any funds that have been donated to the school, from a member of the school community, as a bequest or memorial on behalf of past students, family etc. This should be the balance held in the accounts 10090 – 10099 as appears on the school’s Balance Sheet (GL21160).
</t>
        </r>
      </text>
    </comment>
    <comment ref="B94" authorId="0">
      <text>
        <r>
          <rPr>
            <sz val="8"/>
            <rFont val="Tahoma"/>
            <family val="2"/>
          </rPr>
          <t xml:space="preserve">• Funds held for buildings works that have been committed to be completed after next school year.
• Funds held for grounds works that have been committed to be completed, after the next school year.
• Include Schools Maintenance System Projects, for Capital -Building/Grounds after the next school year.
• Funds held for planned building improvements after the next school year.
</t>
        </r>
      </text>
    </comment>
    <comment ref="B99" authorId="0">
      <text>
        <r>
          <rPr>
            <sz val="8"/>
            <rFont val="Tahoma"/>
            <family val="2"/>
          </rPr>
          <t xml:space="preserve">• Funds held for buildings maintenance that has been committed to be completed, after the next school year.
• Funds held for grounds maintenance that has been committed to be completed, after the next school year.
• Include Schools Maintenance System Projects, maintenance after the next school year
</t>
        </r>
      </text>
    </comment>
    <comment ref="B32" authorId="0">
      <text>
        <r>
          <rPr>
            <sz val="8"/>
            <rFont val="Tahoma"/>
            <family val="2"/>
          </rPr>
          <t xml:space="preserve">• Funds held for Buildings Works that have been committed to be completed in next school year.
• Funds held for Grounds Works that have been committed to be completed, in the next school year.
• Include Schools Maintenance System Projects, for Capital Buildings/Grounds works in the next school year
• Funds held for planned building improvements in the next school year.
</t>
        </r>
      </text>
    </comment>
    <comment ref="B62" authorId="0">
      <text>
        <r>
          <rPr>
            <sz val="8"/>
            <rFont val="Tahoma"/>
            <family val="2"/>
          </rPr>
          <t xml:space="preserve">• Program Coordinator School (PC S), exemption approved by the Secretary e.g. TSSP
• MARC/MACC funds held that will be spent in the next school year.
• SSSO network funds.
</t>
        </r>
      </text>
    </comment>
    <comment ref="B47" authorId="0">
      <text>
        <r>
          <rPr>
            <sz val="8"/>
            <rFont val="Tahoma"/>
            <family val="2"/>
          </rPr>
          <t xml:space="preserve">• Cooperative loan funds expected to be spent within the next school year. This may include funds held in the Cooperative account (10005) to administer the loan. This does not refer to any balances remaining to be paid on the Cooperative loan (40001) as per the liabilities section of the schools balance sheet.
</t>
        </r>
      </text>
    </comment>
    <comment ref="B74" authorId="0">
      <text>
        <r>
          <rPr>
            <sz val="8"/>
            <rFont val="Tahoma"/>
            <family val="2"/>
          </rPr>
          <t xml:space="preserve">• Funds held for the provision of Long Service Leave for staff paid through the School Level Payroll.
</t>
        </r>
      </text>
    </comment>
    <comment ref="B79" authorId="0">
      <text>
        <r>
          <rPr>
            <sz val="8"/>
            <rFont val="Tahoma"/>
            <family val="2"/>
          </rPr>
          <t xml:space="preserve">• Funds that are required to be repaid to the Department e.g. SRP deficit.
</t>
        </r>
      </text>
    </comment>
    <comment ref="B84" authorId="0">
      <text>
        <r>
          <rPr>
            <sz val="8"/>
            <rFont val="Tahoma"/>
            <family val="2"/>
          </rPr>
          <t xml:space="preserve">• Include unpaid creditor invoices that have been processed in CASES21 but are due for payment early in the next school year, for example telephone, gas or electricity accounts, Student/teacher diaries. (This figure can be located on the Balance Sheet (GL21160) in the Current Liabilities section under Accounts Payable Control)
• Include funds held for salaries (full time/part time staff) that are to be paid in January.
</t>
        </r>
      </text>
    </comment>
    <comment ref="D18" authorId="0">
      <text>
        <r>
          <rPr>
            <b/>
            <sz val="8"/>
            <rFont val="Tahoma"/>
            <family val="2"/>
          </rPr>
          <t>School Operating Reserve</t>
        </r>
        <r>
          <rPr>
            <sz val="8"/>
            <rFont val="Tahoma"/>
            <family val="2"/>
          </rPr>
          <t xml:space="preserve">
This figure is calculated automatically by adjusting the amounts entered in examples above.
Click on each amount field for an explanation of required data.
The school operating reserve amount can be reduced by entering an amount in the</t>
        </r>
        <r>
          <rPr>
            <b/>
            <sz val="8"/>
            <rFont val="Tahoma"/>
            <family val="2"/>
          </rPr>
          <t xml:space="preserve"> Reduce calculated reserve by:</t>
        </r>
        <r>
          <rPr>
            <sz val="8"/>
            <rFont val="Tahoma"/>
            <family val="2"/>
          </rPr>
          <t xml:space="preserve">  field. However, this amount cannot be increased.</t>
        </r>
      </text>
    </comment>
    <comment ref="D22" authorId="0">
      <text>
        <r>
          <rPr>
            <b/>
            <sz val="8"/>
            <rFont val="Tahoma"/>
            <family val="2"/>
          </rPr>
          <t xml:space="preserve">Remaining Balance to be Allocated.
</t>
        </r>
        <r>
          <rPr>
            <sz val="8"/>
            <rFont val="Tahoma"/>
            <family val="2"/>
          </rPr>
          <t xml:space="preserve">This figure is to be allocated in the categories below.
</t>
        </r>
      </text>
    </comment>
    <comment ref="D108" authorId="0">
      <text>
        <r>
          <rPr>
            <sz val="9"/>
            <rFont val="Tahoma"/>
            <family val="2"/>
          </rPr>
          <t>The</t>
        </r>
        <r>
          <rPr>
            <b/>
            <sz val="9"/>
            <rFont val="Tahoma"/>
            <family val="2"/>
          </rPr>
          <t xml:space="preserve"> Committed Funds Total </t>
        </r>
        <r>
          <rPr>
            <sz val="9"/>
            <rFont val="Tahoma"/>
            <family val="2"/>
          </rPr>
          <t>and the</t>
        </r>
        <r>
          <rPr>
            <b/>
            <sz val="9"/>
            <rFont val="Tahoma"/>
            <family val="2"/>
          </rPr>
          <t xml:space="preserve">
Balance to be allocated</t>
        </r>
        <r>
          <rPr>
            <sz val="9"/>
            <rFont val="Tahoma"/>
            <family val="2"/>
          </rPr>
          <t xml:space="preserve"> should always balance to</t>
        </r>
        <r>
          <rPr>
            <b/>
            <sz val="9"/>
            <rFont val="Tahoma"/>
            <family val="2"/>
          </rPr>
          <t xml:space="preserve"> Zero.</t>
        </r>
        <r>
          <rPr>
            <sz val="9"/>
            <rFont val="Tahoma"/>
            <family val="2"/>
          </rPr>
          <t xml:space="preserve">
</t>
        </r>
      </text>
    </comment>
    <comment ref="B67" authorId="1">
      <text>
        <r>
          <rPr>
            <sz val="9"/>
            <rFont val="Tahoma"/>
            <family val="2"/>
          </rPr>
          <t xml:space="preserve">• Funds originating from the Regional Office (nominate the program)
</t>
        </r>
      </text>
    </comment>
    <comment ref="B71" authorId="1">
      <text>
        <r>
          <rPr>
            <sz val="9"/>
            <rFont val="Tahoma"/>
            <family val="2"/>
          </rPr>
          <t xml:space="preserve">• Funds originating from other schools e.g. sports association, principal networks etc,.
</t>
        </r>
      </text>
    </comment>
  </commentList>
</comments>
</file>

<file path=xl/sharedStrings.xml><?xml version="1.0" encoding="utf-8"?>
<sst xmlns="http://schemas.openxmlformats.org/spreadsheetml/2006/main" count="99" uniqueCount="54">
  <si>
    <t>Committed Funds</t>
  </si>
  <si>
    <t>This Year</t>
  </si>
  <si>
    <t>Total of All Reconciled Bank Account Balances</t>
  </si>
  <si>
    <t>Cooperative Bank Account</t>
  </si>
  <si>
    <t>Asset/Equipment Replacement &lt; 12 months (does not include cooperative account funds)</t>
  </si>
  <si>
    <t>Asset/Equipment Replacement &gt; 12 months</t>
  </si>
  <si>
    <t>Committed Funds Total</t>
  </si>
  <si>
    <t>Amount</t>
  </si>
  <si>
    <t>Sub Total</t>
  </si>
  <si>
    <t>Total</t>
  </si>
  <si>
    <t>Financial Commitment Summary Worksheet</t>
  </si>
  <si>
    <t>School Name</t>
  </si>
  <si>
    <t>School Number</t>
  </si>
  <si>
    <t>Region:</t>
  </si>
  <si>
    <t>Balance to be Allocated</t>
  </si>
  <si>
    <t>Calculations</t>
  </si>
  <si>
    <t>Comparative reserve figure</t>
  </si>
  <si>
    <t>Balance to be allocated</t>
  </si>
  <si>
    <t>Beneficiary/Memorial Accounts</t>
  </si>
  <si>
    <t>Reduce calculated reserve by:</t>
  </si>
  <si>
    <t>School Operating Reserve (Cash Reserve Benchmark)</t>
  </si>
  <si>
    <t>Commitments related to the next school year</t>
  </si>
  <si>
    <t>This worksheet should be retained for Audit purposes</t>
  </si>
  <si>
    <t>Sample School</t>
  </si>
  <si>
    <t>School Based Programs</t>
  </si>
  <si>
    <t>Provision Accounts</t>
  </si>
  <si>
    <t>Maintenance - Buildings/Grounds incl SMS &lt; 12 months</t>
  </si>
  <si>
    <t>Maintenance - Buildings/Grounds incl SMS &gt; 12 months</t>
  </si>
  <si>
    <t>Capital - Buildings/Grounds incl SMS &lt; 12 months (does not include cooperative account funds)</t>
  </si>
  <si>
    <t>Capital - Buildings/Grounds incl SMS &gt; 12 months (does not include cooperative account funds)</t>
  </si>
  <si>
    <t>Revenue Receipted in Advance</t>
  </si>
  <si>
    <t>Other Recurrent Expenditure</t>
  </si>
  <si>
    <t xml:space="preserve">    Camp Deposit</t>
  </si>
  <si>
    <t xml:space="preserve">    Parents Club</t>
  </si>
  <si>
    <t xml:space="preserve">    Accounts Payable Control</t>
  </si>
  <si>
    <t xml:space="preserve">    National Schools Pride (NSP)</t>
  </si>
  <si>
    <t>Remaining Balance to be Allocated</t>
  </si>
  <si>
    <t>Schools should be prepared to substantiate the amounts entered into the CASES21 Financial Commitment Summary through the provision of this detailed Financial Commitment Worksheet.</t>
  </si>
  <si>
    <t>Reserve = Total Exp - Build - Ground/6</t>
  </si>
  <si>
    <t>Financial Commitment Summary Example Worksheet</t>
  </si>
  <si>
    <t>South-Western</t>
  </si>
  <si>
    <t>North-Western</t>
  </si>
  <si>
    <t>South-Eastern</t>
  </si>
  <si>
    <t>North-Eastern</t>
  </si>
  <si>
    <t>DET Central Coordination</t>
  </si>
  <si>
    <t>Region Coordination</t>
  </si>
  <si>
    <t>School/Network/Cluster Coordination</t>
  </si>
  <si>
    <t>Repayable to the Department</t>
  </si>
  <si>
    <t>Total Building Works Expenditure 2016</t>
  </si>
  <si>
    <t>Total Ground Works Expenditure 2016</t>
  </si>
  <si>
    <t>Total Operating Expenditure 2016</t>
  </si>
  <si>
    <t>I, (Principal)………………………….…………………….hereby attest that any funds recorded against:</t>
  </si>
  <si>
    <t>DET Central Coordination; Region Coordination and/or School/Network/Cluster Coordination</t>
  </si>
  <si>
    <t>have been managed in Compliance with the PCS (Program Coordinator School) Governenance Framework.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</si>
</sst>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5">
    <font>
      <sz val="10"/>
      <name val="Arial"/>
      <family val="0"/>
    </font>
    <font>
      <sz val="8"/>
      <name val="Arial"/>
      <family val="2"/>
    </font>
    <font>
      <b/>
      <sz val="8"/>
      <name val="Arial"/>
      <family val="2"/>
    </font>
    <font>
      <b/>
      <sz val="12"/>
      <name val="Arial"/>
      <family val="2"/>
    </font>
    <font>
      <b/>
      <sz val="10"/>
      <name val="Arial"/>
      <family val="2"/>
    </font>
    <font>
      <sz val="8"/>
      <name val="Tahoma"/>
      <family val="2"/>
    </font>
    <font>
      <sz val="8"/>
      <color indexed="10"/>
      <name val="Arial"/>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0"/>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rgb="FF96969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style="medium">
        <color indexed="55"/>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medium"/>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Alignment="1">
      <alignment/>
    </xf>
    <xf numFmtId="0" fontId="1" fillId="0" borderId="10" xfId="0" applyFont="1" applyFill="1" applyBorder="1" applyAlignment="1">
      <alignment wrapText="1"/>
    </xf>
    <xf numFmtId="0" fontId="1" fillId="33" borderId="10" xfId="0" applyFont="1" applyFill="1" applyBorder="1" applyAlignment="1">
      <alignment wrapText="1"/>
    </xf>
    <xf numFmtId="168" fontId="1" fillId="33" borderId="10" xfId="0" applyNumberFormat="1" applyFont="1" applyFill="1" applyBorder="1" applyAlignment="1">
      <alignment/>
    </xf>
    <xf numFmtId="0" fontId="0" fillId="34" borderId="0" xfId="0" applyFill="1" applyAlignment="1">
      <alignment/>
    </xf>
    <xf numFmtId="0" fontId="2" fillId="34" borderId="0" xfId="0" applyFont="1" applyFill="1" applyAlignment="1">
      <alignment horizontal="center"/>
    </xf>
    <xf numFmtId="0" fontId="2" fillId="34" borderId="0" xfId="0" applyFont="1" applyFill="1" applyAlignment="1">
      <alignment horizontal="right"/>
    </xf>
    <xf numFmtId="0" fontId="1" fillId="34" borderId="0" xfId="0" applyFont="1" applyFill="1" applyAlignment="1">
      <alignment/>
    </xf>
    <xf numFmtId="0" fontId="1" fillId="0" borderId="0" xfId="0" applyFont="1" applyAlignment="1">
      <alignment/>
    </xf>
    <xf numFmtId="0" fontId="0" fillId="34" borderId="0" xfId="0" applyFill="1" applyAlignment="1">
      <alignment vertical="center"/>
    </xf>
    <xf numFmtId="0" fontId="3" fillId="34" borderId="0" xfId="0" applyFont="1" applyFill="1" applyAlignment="1">
      <alignment horizontal="center" vertical="center"/>
    </xf>
    <xf numFmtId="0" fontId="1" fillId="34" borderId="0" xfId="0" applyFont="1" applyFill="1" applyAlignment="1">
      <alignment vertical="center"/>
    </xf>
    <xf numFmtId="0" fontId="0" fillId="0" borderId="0" xfId="0" applyAlignment="1">
      <alignment vertical="center"/>
    </xf>
    <xf numFmtId="0" fontId="0" fillId="0" borderId="0" xfId="0" applyAlignment="1">
      <alignment horizontal="right"/>
    </xf>
    <xf numFmtId="0" fontId="4" fillId="0" borderId="0" xfId="0" applyFont="1" applyAlignment="1">
      <alignment horizontal="right"/>
    </xf>
    <xf numFmtId="168" fontId="2" fillId="34" borderId="0" xfId="0" applyNumberFormat="1" applyFont="1" applyFill="1" applyBorder="1" applyAlignment="1">
      <alignment/>
    </xf>
    <xf numFmtId="0" fontId="1" fillId="34" borderId="0" xfId="0" applyFont="1" applyFill="1" applyAlignment="1">
      <alignment/>
    </xf>
    <xf numFmtId="0" fontId="1" fillId="34" borderId="0" xfId="0" applyFont="1" applyFill="1" applyAlignment="1">
      <alignment horizontal="center"/>
    </xf>
    <xf numFmtId="0" fontId="2" fillId="34" borderId="0" xfId="0" applyFont="1" applyFill="1" applyAlignment="1">
      <alignment/>
    </xf>
    <xf numFmtId="0" fontId="1" fillId="34" borderId="0" xfId="0" applyFont="1" applyFill="1" applyAlignment="1">
      <alignment horizontal="left" indent="9"/>
    </xf>
    <xf numFmtId="0" fontId="1" fillId="34" borderId="0" xfId="0" applyFont="1" applyFill="1" applyAlignment="1">
      <alignment horizontal="left" indent="9"/>
    </xf>
    <xf numFmtId="168" fontId="1" fillId="34" borderId="0" xfId="0" applyNumberFormat="1" applyFont="1" applyFill="1" applyAlignment="1">
      <alignment/>
    </xf>
    <xf numFmtId="0" fontId="2" fillId="34" borderId="11" xfId="0" applyFont="1" applyFill="1" applyBorder="1" applyAlignment="1">
      <alignment vertical="top" wrapText="1"/>
    </xf>
    <xf numFmtId="0" fontId="1" fillId="34" borderId="12" xfId="0" applyFont="1" applyFill="1" applyBorder="1" applyAlignment="1">
      <alignment/>
    </xf>
    <xf numFmtId="0" fontId="1" fillId="34" borderId="0" xfId="0" applyFont="1" applyFill="1" applyAlignment="1">
      <alignment horizontal="right"/>
    </xf>
    <xf numFmtId="168" fontId="1" fillId="34" borderId="13" xfId="0" applyNumberFormat="1" applyFont="1" applyFill="1" applyBorder="1" applyAlignment="1">
      <alignment/>
    </xf>
    <xf numFmtId="168" fontId="1" fillId="34" borderId="0" xfId="0" applyNumberFormat="1" applyFont="1" applyFill="1" applyBorder="1" applyAlignment="1">
      <alignment/>
    </xf>
    <xf numFmtId="0" fontId="6" fillId="34" borderId="0" xfId="0" applyFont="1" applyFill="1" applyAlignment="1">
      <alignment horizontal="right"/>
    </xf>
    <xf numFmtId="0" fontId="2" fillId="34" borderId="0" xfId="0" applyFont="1" applyFill="1" applyAlignment="1">
      <alignment horizontal="center" wrapText="1"/>
    </xf>
    <xf numFmtId="0" fontId="2" fillId="33" borderId="14" xfId="0" applyFont="1" applyFill="1" applyBorder="1" applyAlignment="1">
      <alignment horizontal="center"/>
    </xf>
    <xf numFmtId="0" fontId="2" fillId="33" borderId="15" xfId="0" applyFont="1" applyFill="1" applyBorder="1" applyAlignment="1">
      <alignment/>
    </xf>
    <xf numFmtId="0" fontId="2" fillId="33" borderId="15" xfId="0" applyFont="1" applyFill="1" applyBorder="1" applyAlignment="1">
      <alignment horizontal="center"/>
    </xf>
    <xf numFmtId="0" fontId="1" fillId="0" borderId="10" xfId="0" applyFont="1" applyFill="1" applyBorder="1" applyAlignment="1" applyProtection="1">
      <alignment horizontal="center" wrapText="1"/>
      <protection locked="0"/>
    </xf>
    <xf numFmtId="168" fontId="1" fillId="0" borderId="10" xfId="0" applyNumberFormat="1" applyFont="1" applyFill="1" applyBorder="1" applyAlignment="1" applyProtection="1">
      <alignment/>
      <protection locked="0"/>
    </xf>
    <xf numFmtId="0" fontId="1" fillId="0" borderId="10" xfId="0" applyFont="1" applyFill="1" applyBorder="1" applyAlignment="1" applyProtection="1">
      <alignment wrapText="1"/>
      <protection locked="0"/>
    </xf>
    <xf numFmtId="0" fontId="0" fillId="0" borderId="0" xfId="0" applyFont="1" applyAlignment="1">
      <alignment/>
    </xf>
    <xf numFmtId="0" fontId="1" fillId="0" borderId="10" xfId="0" applyFont="1" applyFill="1" applyBorder="1" applyAlignment="1" applyProtection="1">
      <alignment wrapText="1"/>
      <protection locked="0"/>
    </xf>
    <xf numFmtId="0" fontId="1" fillId="33" borderId="10" xfId="0" applyFont="1" applyFill="1" applyBorder="1" applyAlignment="1">
      <alignment wrapText="1"/>
    </xf>
    <xf numFmtId="0" fontId="1" fillId="35" borderId="10" xfId="0" applyFont="1" applyFill="1" applyBorder="1" applyAlignment="1" applyProtection="1">
      <alignment wrapText="1"/>
      <protection locked="0"/>
    </xf>
    <xf numFmtId="0" fontId="1" fillId="0" borderId="10" xfId="0" applyFont="1" applyFill="1" applyBorder="1" applyAlignment="1">
      <alignment wrapText="1"/>
    </xf>
    <xf numFmtId="0" fontId="0" fillId="0" borderId="0" xfId="0" applyFill="1" applyAlignment="1">
      <alignment/>
    </xf>
    <xf numFmtId="0" fontId="0" fillId="36" borderId="0" xfId="0" applyFill="1" applyAlignment="1">
      <alignment/>
    </xf>
    <xf numFmtId="168" fontId="1" fillId="35" borderId="10" xfId="0" applyNumberFormat="1" applyFont="1" applyFill="1" applyBorder="1" applyAlignment="1">
      <alignment/>
    </xf>
    <xf numFmtId="0" fontId="1" fillId="35" borderId="0" xfId="0" applyFont="1" applyFill="1" applyAlignment="1">
      <alignment/>
    </xf>
    <xf numFmtId="0" fontId="1" fillId="0" borderId="0" xfId="0" applyFont="1" applyFill="1" applyBorder="1" applyAlignment="1">
      <alignment wrapText="1"/>
    </xf>
    <xf numFmtId="0" fontId="0" fillId="0" borderId="0" xfId="0" applyFont="1" applyAlignment="1">
      <alignment horizontal="right"/>
    </xf>
    <xf numFmtId="0" fontId="0" fillId="0" borderId="0" xfId="0" applyFont="1" applyAlignment="1">
      <alignment/>
    </xf>
    <xf numFmtId="168" fontId="1" fillId="35" borderId="10" xfId="0" applyNumberFormat="1" applyFont="1" applyFill="1" applyBorder="1" applyAlignment="1">
      <alignment horizontal="right"/>
    </xf>
    <xf numFmtId="0" fontId="1" fillId="35" borderId="0" xfId="0" applyFont="1" applyFill="1" applyAlignment="1">
      <alignment/>
    </xf>
    <xf numFmtId="0" fontId="6" fillId="0" borderId="0" xfId="0" applyFont="1" applyFill="1" applyAlignment="1">
      <alignment horizontal="right"/>
    </xf>
    <xf numFmtId="0" fontId="1" fillId="0" borderId="0" xfId="0" applyFont="1" applyFill="1" applyAlignment="1">
      <alignment horizontal="center"/>
    </xf>
    <xf numFmtId="168" fontId="1" fillId="0" borderId="0" xfId="0" applyNumberFormat="1" applyFont="1" applyFill="1" applyBorder="1" applyAlignment="1">
      <alignment/>
    </xf>
    <xf numFmtId="0" fontId="2" fillId="0"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111</xdr:row>
      <xdr:rowOff>28575</xdr:rowOff>
    </xdr:from>
    <xdr:to>
      <xdr:col>4</xdr:col>
      <xdr:colOff>180975</xdr:colOff>
      <xdr:row>111</xdr:row>
      <xdr:rowOff>428625</xdr:rowOff>
    </xdr:to>
    <xdr:sp>
      <xdr:nvSpPr>
        <xdr:cNvPr id="1" name="TextBox 1"/>
        <xdr:cNvSpPr txBox="1">
          <a:spLocks noChangeArrowheads="1"/>
        </xdr:cNvSpPr>
      </xdr:nvSpPr>
      <xdr:spPr>
        <a:xfrm>
          <a:off x="0" y="18383250"/>
          <a:ext cx="5934075" cy="40005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Schools should be prepared to substantiate the amounts entered into the CASES21 Financial Committment Summary through</a:t>
          </a:r>
          <a:r>
            <a:rPr lang="en-US" cap="none" sz="1000" b="0" i="0" u="none" baseline="0">
              <a:solidFill>
                <a:srgbClr val="000000"/>
              </a:solidFill>
              <a:latin typeface="Arial"/>
              <a:ea typeface="Arial"/>
              <a:cs typeface="Arial"/>
            </a:rPr>
            <a:t> the provision of  this detailed Financial Committment worksheet.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xdr:row>
      <xdr:rowOff>142875</xdr:rowOff>
    </xdr:from>
    <xdr:ext cx="180975" cy="266700"/>
    <xdr:sp fLocksText="0">
      <xdr:nvSpPr>
        <xdr:cNvPr id="1" name="TextBox 1"/>
        <xdr:cNvSpPr txBox="1">
          <a:spLocks noChangeArrowheads="1"/>
        </xdr:cNvSpPr>
      </xdr:nvSpPr>
      <xdr:spPr>
        <a:xfrm>
          <a:off x="7477125" y="400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28575</xdr:colOff>
      <xdr:row>16</xdr:row>
      <xdr:rowOff>9525</xdr:rowOff>
    </xdr:from>
    <xdr:ext cx="180975" cy="266700"/>
    <xdr:sp fLocksText="0">
      <xdr:nvSpPr>
        <xdr:cNvPr id="2" name="TextBox 2"/>
        <xdr:cNvSpPr txBox="1">
          <a:spLocks noChangeArrowheads="1"/>
        </xdr:cNvSpPr>
      </xdr:nvSpPr>
      <xdr:spPr>
        <a:xfrm>
          <a:off x="4029075" y="2076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Trek">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9"/>
  <sheetViews>
    <sheetView tabSelected="1" workbookViewId="0" topLeftCell="A91">
      <selection activeCell="N27" sqref="N27"/>
    </sheetView>
  </sheetViews>
  <sheetFormatPr defaultColWidth="9.140625" defaultRowHeight="12.75"/>
  <cols>
    <col min="1" max="1" width="4.28125" style="0" customWidth="1"/>
    <col min="2" max="2" width="55.7109375" style="0" customWidth="1"/>
    <col min="3" max="3" width="14.28125" style="0" customWidth="1"/>
    <col min="4" max="4" width="12.00390625" style="0" customWidth="1"/>
    <col min="5" max="5" width="3.00390625" style="0" customWidth="1"/>
    <col min="6" max="6" width="3.7109375" style="0" customWidth="1"/>
  </cols>
  <sheetData>
    <row r="1" spans="1:5" s="12" customFormat="1" ht="20.25" customHeight="1">
      <c r="A1" s="9"/>
      <c r="B1" s="10" t="s">
        <v>10</v>
      </c>
      <c r="C1" s="11"/>
      <c r="D1" s="11"/>
      <c r="E1" s="9"/>
    </row>
    <row r="2" spans="1:5" s="8" customFormat="1" ht="15" customHeight="1" thickBot="1">
      <c r="A2" s="7"/>
      <c r="B2" s="5" t="s">
        <v>11</v>
      </c>
      <c r="C2" s="5" t="s">
        <v>12</v>
      </c>
      <c r="D2" s="7"/>
      <c r="E2" s="7"/>
    </row>
    <row r="3" spans="1:5" ht="13.5" thickBot="1">
      <c r="A3" s="4"/>
      <c r="B3" s="32" t="s">
        <v>23</v>
      </c>
      <c r="C3" s="32"/>
      <c r="D3" s="16"/>
      <c r="E3" s="4"/>
    </row>
    <row r="4" spans="1:5" ht="5.25" customHeight="1" thickBot="1">
      <c r="A4" s="4"/>
      <c r="B4" s="17"/>
      <c r="C4" s="17"/>
      <c r="D4" s="16"/>
      <c r="E4" s="4"/>
    </row>
    <row r="5" spans="1:5" ht="13.5" thickBot="1">
      <c r="A5" s="4"/>
      <c r="B5" s="6" t="s">
        <v>13</v>
      </c>
      <c r="C5" s="32"/>
      <c r="D5" s="16"/>
      <c r="E5" s="4"/>
    </row>
    <row r="6" spans="1:5" ht="5.25" customHeight="1">
      <c r="A6" s="4"/>
      <c r="B6" s="16"/>
      <c r="C6" s="16"/>
      <c r="D6" s="16"/>
      <c r="E6" s="4"/>
    </row>
    <row r="7" spans="1:5" ht="12.75">
      <c r="A7" s="4"/>
      <c r="B7" s="16"/>
      <c r="C7" s="16"/>
      <c r="D7" s="18" t="s">
        <v>1</v>
      </c>
      <c r="E7" s="4"/>
    </row>
    <row r="8" spans="1:5" ht="6" customHeight="1" thickBot="1">
      <c r="A8" s="4"/>
      <c r="B8" s="16"/>
      <c r="C8" s="16"/>
      <c r="D8" s="18"/>
      <c r="E8" s="4"/>
    </row>
    <row r="9" spans="1:5" ht="13.5" thickBot="1">
      <c r="A9" s="4"/>
      <c r="B9" s="18" t="s">
        <v>2</v>
      </c>
      <c r="C9" s="16"/>
      <c r="D9" s="33"/>
      <c r="E9" s="4"/>
    </row>
    <row r="10" spans="1:5" ht="4.5" customHeight="1" thickBot="1">
      <c r="A10" s="4"/>
      <c r="B10" s="16"/>
      <c r="C10" s="16"/>
      <c r="D10" s="16"/>
      <c r="E10" s="4"/>
    </row>
    <row r="11" spans="1:5" ht="13.5" thickBot="1">
      <c r="A11" s="4"/>
      <c r="B11" s="19" t="s">
        <v>50</v>
      </c>
      <c r="C11" s="33"/>
      <c r="D11" s="16"/>
      <c r="E11" s="4"/>
    </row>
    <row r="12" spans="1:5" ht="3.75" customHeight="1" thickBot="1">
      <c r="A12" s="4"/>
      <c r="B12" s="19"/>
      <c r="C12" s="16"/>
      <c r="D12" s="16"/>
      <c r="E12" s="4"/>
    </row>
    <row r="13" spans="1:5" ht="13.5" thickBot="1">
      <c r="A13" s="4"/>
      <c r="B13" s="19" t="s">
        <v>48</v>
      </c>
      <c r="C13" s="33"/>
      <c r="D13" s="16"/>
      <c r="E13" s="4"/>
    </row>
    <row r="14" spans="1:5" ht="4.5" customHeight="1" thickBot="1">
      <c r="A14" s="4"/>
      <c r="B14" s="19"/>
      <c r="C14" s="16"/>
      <c r="D14" s="16"/>
      <c r="E14" s="4"/>
    </row>
    <row r="15" spans="1:5" ht="13.5" thickBot="1">
      <c r="A15" s="4"/>
      <c r="B15" s="19" t="s">
        <v>49</v>
      </c>
      <c r="C15" s="33"/>
      <c r="D15" s="16"/>
      <c r="E15" s="4"/>
    </row>
    <row r="16" spans="1:5" ht="4.5" customHeight="1">
      <c r="A16" s="4"/>
      <c r="B16" s="19"/>
      <c r="C16" s="16"/>
      <c r="D16" s="16"/>
      <c r="E16" s="4"/>
    </row>
    <row r="17" spans="1:5" ht="4.5" customHeight="1">
      <c r="A17" s="4"/>
      <c r="B17" s="16"/>
      <c r="C17" s="16"/>
      <c r="D17" s="16"/>
      <c r="E17" s="4"/>
    </row>
    <row r="18" spans="1:5" ht="12.75">
      <c r="A18" s="4"/>
      <c r="B18" s="18" t="s">
        <v>20</v>
      </c>
      <c r="C18" s="16"/>
      <c r="D18" s="15">
        <f>C124-C20</f>
        <v>0</v>
      </c>
      <c r="E18" s="4"/>
    </row>
    <row r="19" spans="1:5" ht="4.5" customHeight="1" thickBot="1">
      <c r="A19" s="4"/>
      <c r="B19" s="16"/>
      <c r="C19" s="16"/>
      <c r="D19" s="16"/>
      <c r="E19" s="4"/>
    </row>
    <row r="20" spans="1:5" ht="13.5" customHeight="1" thickBot="1">
      <c r="A20" s="4"/>
      <c r="B20" s="20" t="s">
        <v>19</v>
      </c>
      <c r="C20" s="33"/>
      <c r="D20" s="16"/>
      <c r="E20" s="4"/>
    </row>
    <row r="21" spans="1:5" ht="4.5" customHeight="1">
      <c r="A21" s="4"/>
      <c r="B21" s="16"/>
      <c r="C21" s="16"/>
      <c r="D21" s="16"/>
      <c r="E21" s="4"/>
    </row>
    <row r="22" spans="1:5" ht="12.75">
      <c r="A22" s="4"/>
      <c r="B22" s="18" t="s">
        <v>14</v>
      </c>
      <c r="C22" s="16"/>
      <c r="D22" s="21">
        <f>D9-D18</f>
        <v>0</v>
      </c>
      <c r="E22" s="4"/>
    </row>
    <row r="23" spans="1:5" ht="9" customHeight="1" thickBot="1">
      <c r="A23" s="4"/>
      <c r="B23" s="16"/>
      <c r="C23" s="16"/>
      <c r="D23" s="16"/>
      <c r="E23" s="4"/>
    </row>
    <row r="24" spans="1:5" ht="12.75">
      <c r="A24" s="4"/>
      <c r="B24" s="29" t="s">
        <v>0</v>
      </c>
      <c r="C24" s="29" t="s">
        <v>8</v>
      </c>
      <c r="D24" s="29" t="s">
        <v>9</v>
      </c>
      <c r="E24" s="4"/>
    </row>
    <row r="25" spans="1:5" ht="13.5" thickBot="1">
      <c r="A25" s="4"/>
      <c r="B25" s="30"/>
      <c r="C25" s="31" t="s">
        <v>7</v>
      </c>
      <c r="D25" s="31" t="s">
        <v>7</v>
      </c>
      <c r="E25" s="4"/>
    </row>
    <row r="26" spans="1:5" ht="12.75" customHeight="1" thickBot="1">
      <c r="A26" s="4"/>
      <c r="B26" s="22" t="s">
        <v>21</v>
      </c>
      <c r="C26" s="22"/>
      <c r="D26" s="23"/>
      <c r="E26" s="4"/>
    </row>
    <row r="27" spans="1:5" ht="28.5" customHeight="1" thickBot="1">
      <c r="A27" s="4"/>
      <c r="B27" s="2" t="s">
        <v>4</v>
      </c>
      <c r="C27" s="2"/>
      <c r="D27" s="3">
        <f>SUM(C28:C32)</f>
        <v>0</v>
      </c>
      <c r="E27" s="4"/>
    </row>
    <row r="28" spans="1:5" ht="13.5" thickBot="1">
      <c r="A28" s="4"/>
      <c r="B28" s="36"/>
      <c r="C28" s="34"/>
      <c r="D28" s="3"/>
      <c r="E28" s="4"/>
    </row>
    <row r="29" spans="1:5" ht="13.5" thickBot="1">
      <c r="A29" s="4"/>
      <c r="B29" s="36"/>
      <c r="C29" s="34"/>
      <c r="D29" s="3"/>
      <c r="E29" s="4"/>
    </row>
    <row r="30" spans="1:5" ht="13.5" thickBot="1">
      <c r="A30" s="4"/>
      <c r="B30" s="36"/>
      <c r="C30" s="34"/>
      <c r="D30" s="3"/>
      <c r="E30" s="4"/>
    </row>
    <row r="31" spans="1:5" ht="13.5" thickBot="1">
      <c r="A31" s="4"/>
      <c r="B31" s="36"/>
      <c r="C31" s="34"/>
      <c r="D31" s="3"/>
      <c r="E31" s="4"/>
    </row>
    <row r="32" spans="1:5" ht="13.5" thickBot="1">
      <c r="A32" s="4"/>
      <c r="B32" s="34"/>
      <c r="C32" s="34"/>
      <c r="D32" s="3"/>
      <c r="E32" s="4"/>
    </row>
    <row r="33" spans="1:5" ht="26.25" customHeight="1" thickBot="1">
      <c r="A33" s="4"/>
      <c r="B33" s="37" t="s">
        <v>28</v>
      </c>
      <c r="C33" s="2"/>
      <c r="D33" s="3">
        <f>SUM(C34:C37)</f>
        <v>0</v>
      </c>
      <c r="E33" s="4"/>
    </row>
    <row r="34" spans="1:5" ht="13.5" thickBot="1">
      <c r="A34" s="4"/>
      <c r="B34" s="36"/>
      <c r="C34" s="34"/>
      <c r="D34" s="3"/>
      <c r="E34" s="4"/>
    </row>
    <row r="35" spans="1:5" ht="13.5" thickBot="1">
      <c r="A35" s="4"/>
      <c r="B35" s="36"/>
      <c r="C35" s="34"/>
      <c r="D35" s="3"/>
      <c r="E35" s="4"/>
    </row>
    <row r="36" spans="1:5" ht="13.5" thickBot="1">
      <c r="A36" s="4"/>
      <c r="B36" s="34"/>
      <c r="C36" s="34"/>
      <c r="D36" s="3"/>
      <c r="E36" s="4"/>
    </row>
    <row r="37" spans="1:5" ht="13.5" thickBot="1">
      <c r="A37" s="4"/>
      <c r="B37" s="34"/>
      <c r="C37" s="34"/>
      <c r="D37" s="3"/>
      <c r="E37" s="4"/>
    </row>
    <row r="38" spans="1:5" ht="13.5" thickBot="1">
      <c r="A38" s="4"/>
      <c r="B38" s="37" t="s">
        <v>26</v>
      </c>
      <c r="C38" s="2"/>
      <c r="D38" s="3">
        <f>SUM(C39:C42)</f>
        <v>0</v>
      </c>
      <c r="E38" s="4"/>
    </row>
    <row r="39" spans="1:5" ht="13.5" thickBot="1">
      <c r="A39" s="4"/>
      <c r="B39" s="34"/>
      <c r="C39" s="34"/>
      <c r="D39" s="3"/>
      <c r="E39" s="4"/>
    </row>
    <row r="40" spans="1:5" ht="13.5" thickBot="1">
      <c r="A40" s="4"/>
      <c r="B40" s="34"/>
      <c r="C40" s="34"/>
      <c r="D40" s="3"/>
      <c r="E40" s="4"/>
    </row>
    <row r="41" spans="1:5" ht="13.5" thickBot="1">
      <c r="A41" s="4"/>
      <c r="B41" s="34"/>
      <c r="C41" s="34"/>
      <c r="D41" s="3"/>
      <c r="E41" s="4"/>
    </row>
    <row r="42" spans="1:5" ht="13.5" thickBot="1">
      <c r="A42" s="4"/>
      <c r="B42" s="34"/>
      <c r="C42" s="34"/>
      <c r="D42" s="3"/>
      <c r="E42" s="4"/>
    </row>
    <row r="43" spans="1:5" ht="13.5" thickBot="1">
      <c r="A43" s="4"/>
      <c r="B43" s="2" t="s">
        <v>18</v>
      </c>
      <c r="C43" s="38"/>
      <c r="D43" s="3">
        <f>SUM(C44:C47)</f>
        <v>0</v>
      </c>
      <c r="E43" s="4"/>
    </row>
    <row r="44" spans="1:5" ht="13.5" thickBot="1">
      <c r="A44" s="4"/>
      <c r="B44" s="34"/>
      <c r="C44" s="34"/>
      <c r="D44" s="3"/>
      <c r="E44" s="4"/>
    </row>
    <row r="45" spans="1:5" ht="13.5" thickBot="1">
      <c r="A45" s="4"/>
      <c r="B45" s="34"/>
      <c r="C45" s="34"/>
      <c r="D45" s="3"/>
      <c r="E45" s="4"/>
    </row>
    <row r="46" spans="1:5" ht="13.5" thickBot="1">
      <c r="A46" s="4"/>
      <c r="B46" s="34"/>
      <c r="C46" s="34"/>
      <c r="D46" s="3"/>
      <c r="E46" s="4"/>
    </row>
    <row r="47" spans="1:5" ht="13.5" thickBot="1">
      <c r="A47" s="4"/>
      <c r="B47" s="34"/>
      <c r="C47" s="34"/>
      <c r="D47" s="3"/>
      <c r="E47" s="4"/>
    </row>
    <row r="48" spans="1:5" ht="13.5" thickBot="1">
      <c r="A48" s="4"/>
      <c r="B48" s="43" t="s">
        <v>3</v>
      </c>
      <c r="C48" s="2"/>
      <c r="D48" s="3">
        <f>SUM(C49:C52)</f>
        <v>0</v>
      </c>
      <c r="E48" s="4"/>
    </row>
    <row r="49" spans="1:5" ht="13.5" thickBot="1">
      <c r="A49" s="4"/>
      <c r="B49" s="39"/>
      <c r="C49" s="1"/>
      <c r="D49" s="42"/>
      <c r="E49" s="4"/>
    </row>
    <row r="50" spans="1:5" ht="13.5" thickBot="1">
      <c r="A50" s="4"/>
      <c r="B50" s="39"/>
      <c r="C50" s="1"/>
      <c r="D50" s="42"/>
      <c r="E50" s="4"/>
    </row>
    <row r="51" spans="1:5" ht="13.5" thickBot="1">
      <c r="A51" s="4"/>
      <c r="B51" s="34"/>
      <c r="C51" s="34"/>
      <c r="D51" s="3"/>
      <c r="E51" s="4"/>
    </row>
    <row r="52" spans="1:5" ht="13.5" thickBot="1">
      <c r="A52" s="4"/>
      <c r="B52" s="34"/>
      <c r="C52" s="34"/>
      <c r="D52" s="3"/>
      <c r="E52" s="4"/>
    </row>
    <row r="53" spans="1:5" ht="13.5" thickBot="1">
      <c r="A53" s="41"/>
      <c r="B53" s="37" t="s">
        <v>30</v>
      </c>
      <c r="C53" s="2"/>
      <c r="D53" s="3">
        <f>SUM(C54:C57)</f>
        <v>0</v>
      </c>
      <c r="E53" s="41"/>
    </row>
    <row r="54" spans="1:5" ht="13.5" thickBot="1">
      <c r="A54" s="41"/>
      <c r="B54" s="36"/>
      <c r="C54" s="34"/>
      <c r="D54" s="3"/>
      <c r="E54" s="41"/>
    </row>
    <row r="55" spans="1:5" ht="13.5" thickBot="1">
      <c r="A55" s="4"/>
      <c r="B55" s="36"/>
      <c r="C55" s="34"/>
      <c r="D55" s="3"/>
      <c r="E55" s="4"/>
    </row>
    <row r="56" spans="1:5" ht="13.5" thickBot="1">
      <c r="A56" s="4"/>
      <c r="B56" s="36"/>
      <c r="C56" s="34"/>
      <c r="D56" s="3"/>
      <c r="E56" s="4"/>
    </row>
    <row r="57" spans="1:5" ht="13.5" thickBot="1">
      <c r="A57" s="4"/>
      <c r="B57" s="34"/>
      <c r="C57" s="34"/>
      <c r="D57" s="3"/>
      <c r="E57" s="4"/>
    </row>
    <row r="58" spans="1:5" ht="13.5" thickBot="1">
      <c r="A58" s="4"/>
      <c r="B58" s="2" t="s">
        <v>24</v>
      </c>
      <c r="C58" s="2"/>
      <c r="D58" s="3">
        <f>SUM(C59:C62)</f>
        <v>0</v>
      </c>
      <c r="E58" s="4"/>
    </row>
    <row r="59" spans="1:5" ht="13.5" thickBot="1">
      <c r="A59" s="4"/>
      <c r="B59" s="36"/>
      <c r="C59" s="34"/>
      <c r="D59" s="3"/>
      <c r="E59" s="4"/>
    </row>
    <row r="60" spans="1:5" ht="13.5" thickBot="1">
      <c r="A60" s="4"/>
      <c r="B60" s="36"/>
      <c r="C60" s="34"/>
      <c r="D60" s="3"/>
      <c r="E60" s="4"/>
    </row>
    <row r="61" spans="1:5" ht="13.5" thickBot="1">
      <c r="A61" s="4"/>
      <c r="B61" s="34"/>
      <c r="C61" s="34"/>
      <c r="D61" s="3"/>
      <c r="E61" s="4"/>
    </row>
    <row r="62" spans="1:5" ht="13.5" thickBot="1">
      <c r="A62" s="4"/>
      <c r="B62" s="34"/>
      <c r="C62" s="34"/>
      <c r="D62" s="3"/>
      <c r="E62" s="4"/>
    </row>
    <row r="63" spans="1:5" ht="13.5" thickBot="1">
      <c r="A63" s="4"/>
      <c r="B63" s="2" t="s">
        <v>44</v>
      </c>
      <c r="C63" s="2"/>
      <c r="D63" s="3">
        <f>SUM(C64:C67)</f>
        <v>0</v>
      </c>
      <c r="E63" s="4"/>
    </row>
    <row r="64" spans="1:5" ht="13.5" thickBot="1">
      <c r="A64" s="4"/>
      <c r="B64" s="36"/>
      <c r="C64" s="34"/>
      <c r="D64" s="3"/>
      <c r="E64" s="4"/>
    </row>
    <row r="65" spans="1:5" ht="13.5" thickBot="1">
      <c r="A65" s="4"/>
      <c r="B65" s="36"/>
      <c r="C65" s="34"/>
      <c r="D65" s="3"/>
      <c r="E65" s="4"/>
    </row>
    <row r="66" spans="1:5" ht="13.5" thickBot="1">
      <c r="A66" s="4"/>
      <c r="B66" s="36"/>
      <c r="C66" s="34"/>
      <c r="D66" s="3"/>
      <c r="E66" s="4"/>
    </row>
    <row r="67" spans="1:5" ht="13.5" thickBot="1">
      <c r="A67" s="4"/>
      <c r="B67" s="36"/>
      <c r="C67" s="34"/>
      <c r="D67" s="3"/>
      <c r="E67" s="4"/>
    </row>
    <row r="68" spans="1:5" ht="13.5" thickBot="1">
      <c r="A68" s="4"/>
      <c r="B68" s="38" t="s">
        <v>45</v>
      </c>
      <c r="C68" s="38"/>
      <c r="D68" s="47">
        <f>SUM(C69:C71)</f>
        <v>0</v>
      </c>
      <c r="E68" s="4"/>
    </row>
    <row r="69" spans="1:5" ht="13.5" thickBot="1">
      <c r="A69" s="4"/>
      <c r="B69" s="36"/>
      <c r="C69" s="34"/>
      <c r="D69" s="3"/>
      <c r="E69" s="4"/>
    </row>
    <row r="70" spans="1:5" ht="13.5" thickBot="1">
      <c r="A70" s="4"/>
      <c r="B70" s="36"/>
      <c r="C70" s="34"/>
      <c r="D70" s="3"/>
      <c r="E70" s="4"/>
    </row>
    <row r="71" spans="1:5" ht="13.5" thickBot="1">
      <c r="A71" s="4"/>
      <c r="B71" s="36"/>
      <c r="C71" s="34"/>
      <c r="D71" s="3"/>
      <c r="E71" s="4"/>
    </row>
    <row r="72" spans="1:5" ht="13.5" thickBot="1">
      <c r="A72" s="4"/>
      <c r="B72" s="38" t="s">
        <v>46</v>
      </c>
      <c r="C72" s="38"/>
      <c r="D72" s="47">
        <f>SUM(C73:C75)</f>
        <v>0</v>
      </c>
      <c r="E72" s="4"/>
    </row>
    <row r="73" spans="1:5" ht="13.5" thickBot="1">
      <c r="A73" s="4"/>
      <c r="B73" s="36"/>
      <c r="C73" s="34"/>
      <c r="D73" s="3"/>
      <c r="E73" s="4"/>
    </row>
    <row r="74" spans="1:5" ht="13.5" thickBot="1">
      <c r="A74" s="4"/>
      <c r="B74" s="36"/>
      <c r="C74" s="34"/>
      <c r="D74" s="3"/>
      <c r="E74" s="4"/>
    </row>
    <row r="75" spans="1:5" ht="13.5" thickBot="1">
      <c r="A75" s="4"/>
      <c r="B75" s="36"/>
      <c r="C75" s="34"/>
      <c r="D75" s="3"/>
      <c r="E75" s="4"/>
    </row>
    <row r="76" spans="1:5" ht="13.5" thickBot="1">
      <c r="A76" s="4"/>
      <c r="B76" s="43" t="s">
        <v>25</v>
      </c>
      <c r="C76" s="2"/>
      <c r="D76" s="3">
        <f>SUM(C77:C80)</f>
        <v>0</v>
      </c>
      <c r="E76" s="4"/>
    </row>
    <row r="77" spans="1:5" ht="13.5" thickBot="1">
      <c r="A77" s="4"/>
      <c r="B77" s="34"/>
      <c r="C77" s="34"/>
      <c r="D77" s="3"/>
      <c r="E77" s="4"/>
    </row>
    <row r="78" spans="1:5" ht="13.5" thickBot="1">
      <c r="A78" s="4"/>
      <c r="B78" s="34"/>
      <c r="C78" s="34"/>
      <c r="D78" s="3"/>
      <c r="E78" s="4"/>
    </row>
    <row r="79" spans="1:5" ht="13.5" thickBot="1">
      <c r="A79" s="4"/>
      <c r="B79" s="34"/>
      <c r="C79" s="34"/>
      <c r="D79" s="3"/>
      <c r="E79" s="4"/>
    </row>
    <row r="80" spans="1:5" ht="13.5" thickBot="1">
      <c r="A80" s="4"/>
      <c r="B80" s="34"/>
      <c r="C80" s="34"/>
      <c r="D80" s="3"/>
      <c r="E80" s="4"/>
    </row>
    <row r="81" spans="1:5" ht="13.5" thickBot="1">
      <c r="A81" s="4"/>
      <c r="B81" s="48" t="s">
        <v>47</v>
      </c>
      <c r="C81" s="2"/>
      <c r="D81" s="3">
        <f>SUM(C82:C83)</f>
        <v>0</v>
      </c>
      <c r="E81" s="4"/>
    </row>
    <row r="82" spans="1:5" ht="13.5" thickBot="1">
      <c r="A82" s="4"/>
      <c r="B82" s="39"/>
      <c r="C82" s="1"/>
      <c r="D82" s="3"/>
      <c r="E82" s="4"/>
    </row>
    <row r="83" spans="1:5" ht="13.5" thickBot="1">
      <c r="A83" s="4"/>
      <c r="B83" s="34"/>
      <c r="C83" s="34"/>
      <c r="D83" s="3"/>
      <c r="E83" s="4"/>
    </row>
    <row r="84" spans="1:5" ht="13.5" thickBot="1">
      <c r="A84" s="4"/>
      <c r="B84" s="43" t="s">
        <v>31</v>
      </c>
      <c r="C84" s="2"/>
      <c r="D84" s="3">
        <f>SUM(C85:C88)</f>
        <v>0</v>
      </c>
      <c r="E84" s="4"/>
    </row>
    <row r="85" spans="1:5" ht="13.5" thickBot="1">
      <c r="A85" s="4"/>
      <c r="B85" s="36"/>
      <c r="C85" s="34"/>
      <c r="D85" s="3"/>
      <c r="E85" s="4"/>
    </row>
    <row r="86" spans="1:5" ht="13.5" thickBot="1">
      <c r="A86" s="4"/>
      <c r="B86" s="36"/>
      <c r="C86" s="34"/>
      <c r="D86" s="3"/>
      <c r="E86" s="4"/>
    </row>
    <row r="87" spans="1:5" ht="13.5" thickBot="1">
      <c r="A87" s="4"/>
      <c r="B87" s="34"/>
      <c r="C87" s="34"/>
      <c r="D87" s="3"/>
      <c r="E87" s="4"/>
    </row>
    <row r="88" spans="1:5" ht="13.5" thickBot="1">
      <c r="A88" s="4"/>
      <c r="B88" s="34"/>
      <c r="C88" s="34"/>
      <c r="D88" s="3"/>
      <c r="E88" s="4"/>
    </row>
    <row r="89" spans="1:5" ht="13.5" thickBot="1">
      <c r="A89" s="4"/>
      <c r="B89" s="2" t="s">
        <v>5</v>
      </c>
      <c r="C89" s="2"/>
      <c r="D89" s="3">
        <f>SUM(C90:C93)</f>
        <v>0</v>
      </c>
      <c r="E89" s="4"/>
    </row>
    <row r="90" spans="1:5" ht="13.5" thickBot="1">
      <c r="A90" s="4"/>
      <c r="B90" s="34"/>
      <c r="C90" s="34"/>
      <c r="D90" s="3"/>
      <c r="E90" s="4"/>
    </row>
    <row r="91" spans="1:5" ht="13.5" thickBot="1">
      <c r="A91" s="4"/>
      <c r="B91" s="34"/>
      <c r="C91" s="34"/>
      <c r="D91" s="3"/>
      <c r="E91" s="4"/>
    </row>
    <row r="92" spans="1:5" ht="13.5" thickBot="1">
      <c r="A92" s="4"/>
      <c r="B92" s="34"/>
      <c r="C92" s="34"/>
      <c r="D92" s="3"/>
      <c r="E92" s="4"/>
    </row>
    <row r="93" spans="1:5" ht="13.5" thickBot="1">
      <c r="A93" s="4"/>
      <c r="B93" s="34"/>
      <c r="C93" s="34"/>
      <c r="D93" s="3"/>
      <c r="E93" s="4"/>
    </row>
    <row r="94" spans="1:5" ht="25.5" customHeight="1" thickBot="1">
      <c r="A94" s="4"/>
      <c r="B94" s="37" t="s">
        <v>29</v>
      </c>
      <c r="C94" s="2"/>
      <c r="D94" s="3">
        <f>SUM(C95:C98)</f>
        <v>0</v>
      </c>
      <c r="E94" s="4"/>
    </row>
    <row r="95" spans="1:5" ht="13.5" thickBot="1">
      <c r="A95" s="4"/>
      <c r="B95" s="34"/>
      <c r="C95" s="34"/>
      <c r="D95" s="3"/>
      <c r="E95" s="4"/>
    </row>
    <row r="96" spans="1:5" ht="13.5" thickBot="1">
      <c r="A96" s="4"/>
      <c r="B96" s="34"/>
      <c r="C96" s="34"/>
      <c r="D96" s="3"/>
      <c r="E96" s="4"/>
    </row>
    <row r="97" spans="1:5" ht="13.5" thickBot="1">
      <c r="A97" s="4"/>
      <c r="B97" s="34"/>
      <c r="C97" s="34"/>
      <c r="D97" s="3"/>
      <c r="E97" s="4"/>
    </row>
    <row r="98" spans="1:5" ht="13.5" thickBot="1">
      <c r="A98" s="4"/>
      <c r="B98" s="34"/>
      <c r="C98" s="34"/>
      <c r="D98" s="3"/>
      <c r="E98" s="4"/>
    </row>
    <row r="99" spans="1:5" ht="13.5" thickBot="1">
      <c r="A99" s="4"/>
      <c r="B99" s="37" t="s">
        <v>27</v>
      </c>
      <c r="C99" s="2"/>
      <c r="D99" s="3">
        <f>SUM(C100:C104)</f>
        <v>0</v>
      </c>
      <c r="E99" s="4"/>
    </row>
    <row r="100" spans="1:5" ht="13.5" thickBot="1">
      <c r="A100" s="4"/>
      <c r="B100" s="34"/>
      <c r="C100" s="34"/>
      <c r="D100" s="3"/>
      <c r="E100" s="4"/>
    </row>
    <row r="101" spans="1:5" ht="13.5" thickBot="1">
      <c r="A101" s="4"/>
      <c r="B101" s="34"/>
      <c r="C101" s="34"/>
      <c r="D101" s="3"/>
      <c r="E101" s="4"/>
    </row>
    <row r="102" spans="1:5" ht="13.5" thickBot="1">
      <c r="A102" s="4"/>
      <c r="B102" s="34"/>
      <c r="C102" s="34"/>
      <c r="D102" s="3"/>
      <c r="E102" s="4"/>
    </row>
    <row r="103" spans="1:5" ht="13.5" thickBot="1">
      <c r="A103" s="4"/>
      <c r="B103" s="34"/>
      <c r="C103" s="34"/>
      <c r="D103" s="3"/>
      <c r="E103" s="4"/>
    </row>
    <row r="104" spans="1:5" ht="13.5" thickBot="1">
      <c r="A104" s="4"/>
      <c r="B104" s="34"/>
      <c r="C104" s="34"/>
      <c r="D104" s="3"/>
      <c r="E104" s="4"/>
    </row>
    <row r="105" spans="1:5" ht="6.75" customHeight="1" thickBot="1">
      <c r="A105" s="4"/>
      <c r="B105" s="16"/>
      <c r="C105" s="16"/>
      <c r="D105" s="16"/>
      <c r="E105" s="4"/>
    </row>
    <row r="106" spans="1:5" ht="12.75">
      <c r="A106" s="4"/>
      <c r="B106" s="24" t="s">
        <v>6</v>
      </c>
      <c r="C106" s="16"/>
      <c r="D106" s="25">
        <f>SUM(D27:D99)</f>
        <v>0</v>
      </c>
      <c r="E106" s="4"/>
    </row>
    <row r="107" spans="1:5" ht="12.75">
      <c r="A107" s="4"/>
      <c r="B107" s="24" t="s">
        <v>17</v>
      </c>
      <c r="C107" s="16"/>
      <c r="D107" s="26">
        <f>D22</f>
        <v>0</v>
      </c>
      <c r="E107" s="4"/>
    </row>
    <row r="108" spans="1:5" ht="12.75">
      <c r="A108" s="4"/>
      <c r="B108" s="27">
        <f>IF(D108=0,"","Committed Funds Total must equal Balance to be Allocated")</f>
      </c>
      <c r="C108" s="17">
        <f>IF(D108=0,"",IF(D108&lt;0,"Overcommitted","Undercommitted"))</f>
      </c>
      <c r="D108" s="26">
        <f>D107-D106</f>
        <v>0</v>
      </c>
      <c r="E108" s="4"/>
    </row>
    <row r="109" spans="1:6" ht="20.25" customHeight="1">
      <c r="A109" s="40" t="s">
        <v>51</v>
      </c>
      <c r="B109" s="49"/>
      <c r="C109" s="50"/>
      <c r="D109" s="51"/>
      <c r="E109" s="40"/>
      <c r="F109" s="40"/>
    </row>
    <row r="110" spans="1:6" ht="12" customHeight="1">
      <c r="A110" s="40" t="s">
        <v>52</v>
      </c>
      <c r="B110" s="49"/>
      <c r="C110" s="50"/>
      <c r="D110" s="51"/>
      <c r="E110" s="40"/>
      <c r="F110" s="40"/>
    </row>
    <row r="111" spans="1:6" ht="12" customHeight="1">
      <c r="A111" t="s">
        <v>53</v>
      </c>
      <c r="D111" s="51"/>
      <c r="E111" s="40"/>
      <c r="F111" s="40"/>
    </row>
    <row r="112" spans="1:5" ht="37.5" customHeight="1">
      <c r="A112" s="40"/>
      <c r="B112" s="52"/>
      <c r="C112" s="52"/>
      <c r="D112" s="40"/>
      <c r="E112" s="40"/>
    </row>
    <row r="113" spans="1:5" ht="10.5" customHeight="1">
      <c r="A113" s="4"/>
      <c r="B113" s="5" t="s">
        <v>22</v>
      </c>
      <c r="C113" s="4"/>
      <c r="D113" s="4"/>
      <c r="E113" s="4"/>
    </row>
    <row r="115" ht="19.5" customHeight="1"/>
    <row r="117" ht="12.75">
      <c r="B117" s="14"/>
    </row>
    <row r="119" ht="12.75" hidden="1">
      <c r="B119" s="14" t="s">
        <v>15</v>
      </c>
    </row>
    <row r="120" ht="12.75" hidden="1"/>
    <row r="121" spans="2:3" ht="12.75" hidden="1">
      <c r="B121" s="45" t="s">
        <v>38</v>
      </c>
      <c r="C121">
        <f>(C11-C13-C15)/6</f>
        <v>0</v>
      </c>
    </row>
    <row r="122" ht="12.75" hidden="1">
      <c r="B122" s="13"/>
    </row>
    <row r="123" ht="12.75" hidden="1">
      <c r="B123" s="13"/>
    </row>
    <row r="124" spans="2:3" ht="12.75" hidden="1">
      <c r="B124" s="13" t="s">
        <v>16</v>
      </c>
      <c r="C124">
        <f>IF(D9&lt;10000,D9,IF(C121&lt;10000,10000,IF(C121&gt;=D9,D9,C121)))</f>
        <v>0</v>
      </c>
    </row>
    <row r="125" ht="12.75" hidden="1"/>
    <row r="126" ht="12.75" hidden="1">
      <c r="C126" s="46" t="s">
        <v>43</v>
      </c>
    </row>
    <row r="127" ht="12.75" hidden="1">
      <c r="C127" s="46" t="s">
        <v>41</v>
      </c>
    </row>
    <row r="128" ht="12.75" hidden="1">
      <c r="C128" s="46" t="s">
        <v>42</v>
      </c>
    </row>
    <row r="129" ht="12.75" hidden="1">
      <c r="C129" s="46" t="s">
        <v>40</v>
      </c>
    </row>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insertRows="0" deleteRows="0" sort="0" autoFilter="0" pivotTables="0"/>
  <dataValidations count="16">
    <dataValidation allowBlank="1" showErrorMessage="1" promptTitle="Region/Cluster Funds &lt; 12 mths" sqref="B51:B52"/>
    <dataValidation allowBlank="1" showInputMessage="1" showErrorMessage="1" promptTitle="Repayable to DEECD" sqref="B59:B60"/>
    <dataValidation allowBlank="1" showInputMessage="1" showErrorMessage="1" prompt="To add another row &#10;Right click in the cell and select 'insert'&#10;Then select 'entire row'&#10;Click OK" sqref="B104 B98 B93 B88 B83 B37"/>
    <dataValidation allowBlank="1" showErrorMessage="1" sqref="B100:B101 B44:B47 B85:B86 B54:B56 B77"/>
    <dataValidation type="decimal" operator="greaterThanOrEqual" allowBlank="1" showInputMessage="1" showErrorMessage="1" promptTitle="Reduce calculated reserve by:" prompt="The Cash Reserve Benchmark can be reduced by the amount entered into this field." errorTitle="Negative Number" error="A negative number cannot be entered into this cell" sqref="C20">
      <formula1>0</formula1>
    </dataValidation>
    <dataValidation allowBlank="1" showErrorMessage="1" prompt="&#10;" sqref="B39:B42"/>
    <dataValidation allowBlank="1" showInputMessage="1" showErrorMessage="1" promptTitle="Asset Replacement &lt; 12 months" sqref="B34:B35"/>
    <dataValidation allowBlank="1" showInputMessage="1" showErrorMessage="1" promptTitle="Total Ground Works Expenditure " prompt="Enter the total ground works expenditure for 2016.&#10;This can be determined from the Operating Statement (GL21150)" sqref="C15"/>
    <dataValidation allowBlank="1" showInputMessage="1" showErrorMessage="1" promptTitle="Total Building Works Expenditure" prompt="Enter the total amount of building works expenditure for 2016. This can be determined from the Operating Statement (GL21150)." sqref="C13"/>
    <dataValidation allowBlank="1" showInputMessage="1" showErrorMessage="1" promptTitle="Total Operating Expenditure " prompt="Enter the total operating expenditure for 2016.&#10;This can be determined from the Operating Statement (GL21150)" sqref="C11"/>
    <dataValidation type="list" allowBlank="1" showInputMessage="1" showErrorMessage="1" promptTitle="Region" prompt="Select region from dropdown list" sqref="C5">
      <formula1>$C$125:$C$134</formula1>
    </dataValidation>
    <dataValidation allowBlank="1" showInputMessage="1" showErrorMessage="1" promptTitle="School Number" prompt="Enter your school number here" sqref="C3"/>
    <dataValidation allowBlank="1" showInputMessage="1" showErrorMessage="1" promptTitle="Bank Account Balances" prompt="Total of all estimated bank account balances at 31st December" sqref="D9"/>
    <dataValidation allowBlank="1" showInputMessage="1" showErrorMessage="1" promptTitle="School Name" prompt="Enter your school name here" sqref="B3"/>
    <dataValidation allowBlank="1" showInputMessage="1" showErrorMessage="1" prompt="To add another row. Right click in the cell and select 'Insert' then select 'Entire Row' Click OK" sqref="C32 C42 C47 C52 C59 C62 C67 C71 C75 C83 C88 C93 C104 C80 C98"/>
    <dataValidation allowBlank="1" showInputMessage="1" showErrorMessage="1" prompt="To add another row. Right click in the cell and select 'Insert' then select 'Entire Row' Click OK&#10;" sqref="C37 C57"/>
  </dataValidations>
  <printOptions/>
  <pageMargins left="0.35433070866141736" right="0.35433070866141736" top="0.7874015748031497" bottom="0.7874015748031497" header="0.5118110236220472" footer="0.5118110236220472"/>
  <pageSetup horizontalDpi="600" verticalDpi="600" orientation="portrait" paperSize="9" r:id="rId2"/>
  <headerFooter alignWithMargins="0">
    <oddHeader>&amp;C&amp;"Arial,Bold"&amp;12CASES21 Financial Commitment Summary</oddHeader>
  </headerFooter>
  <drawing r:id="rId1"/>
</worksheet>
</file>

<file path=xl/worksheets/sheet2.xml><?xml version="1.0" encoding="utf-8"?>
<worksheet xmlns="http://schemas.openxmlformats.org/spreadsheetml/2006/main" xmlns:r="http://schemas.openxmlformats.org/officeDocument/2006/relationships">
  <dimension ref="A1:N139"/>
  <sheetViews>
    <sheetView workbookViewId="0" topLeftCell="A100">
      <selection activeCell="O25" sqref="O25"/>
    </sheetView>
  </sheetViews>
  <sheetFormatPr defaultColWidth="9.140625" defaultRowHeight="12.75"/>
  <cols>
    <col min="1" max="1" width="4.28125" style="0" customWidth="1"/>
    <col min="2" max="2" width="55.7109375" style="0" customWidth="1"/>
    <col min="3" max="3" width="14.28125" style="0" customWidth="1"/>
    <col min="4" max="4" width="12.00390625" style="0" customWidth="1"/>
    <col min="5" max="5" width="3.00390625" style="0" customWidth="1"/>
    <col min="6" max="6" width="3.7109375" style="0" customWidth="1"/>
  </cols>
  <sheetData>
    <row r="1" spans="1:5" s="12" customFormat="1" ht="20.25" customHeight="1">
      <c r="A1" s="9"/>
      <c r="B1" s="10" t="s">
        <v>39</v>
      </c>
      <c r="C1" s="11"/>
      <c r="D1" s="11"/>
      <c r="E1" s="9"/>
    </row>
    <row r="2" spans="1:5" s="8" customFormat="1" ht="15" customHeight="1" thickBot="1">
      <c r="A2" s="7"/>
      <c r="B2" s="5" t="s">
        <v>11</v>
      </c>
      <c r="C2" s="5" t="s">
        <v>12</v>
      </c>
      <c r="D2" s="7"/>
      <c r="E2" s="7"/>
    </row>
    <row r="3" spans="1:5" ht="13.5" thickBot="1">
      <c r="A3" s="4"/>
      <c r="B3" s="32" t="s">
        <v>23</v>
      </c>
      <c r="C3" s="32">
        <v>1234</v>
      </c>
      <c r="D3" s="16"/>
      <c r="E3" s="4"/>
    </row>
    <row r="4" spans="1:5" ht="5.25" customHeight="1" thickBot="1">
      <c r="A4" s="4"/>
      <c r="B4" s="17"/>
      <c r="C4" s="17"/>
      <c r="D4" s="16"/>
      <c r="E4" s="4"/>
    </row>
    <row r="5" spans="1:5" ht="13.5" thickBot="1">
      <c r="A5" s="4"/>
      <c r="B5" s="6" t="s">
        <v>13</v>
      </c>
      <c r="C5" s="32" t="s">
        <v>41</v>
      </c>
      <c r="D5" s="16"/>
      <c r="E5" s="4"/>
    </row>
    <row r="6" spans="1:5" ht="5.25" customHeight="1">
      <c r="A6" s="4"/>
      <c r="B6" s="16"/>
      <c r="C6" s="16"/>
      <c r="D6" s="16"/>
      <c r="E6" s="4"/>
    </row>
    <row r="7" spans="1:5" ht="12.75">
      <c r="A7" s="4"/>
      <c r="B7" s="16"/>
      <c r="C7" s="16"/>
      <c r="D7" s="18" t="s">
        <v>1</v>
      </c>
      <c r="E7" s="4"/>
    </row>
    <row r="8" spans="1:5" ht="6" customHeight="1" thickBot="1">
      <c r="A8" s="4"/>
      <c r="B8" s="16"/>
      <c r="C8" s="16"/>
      <c r="D8" s="18"/>
      <c r="E8" s="4"/>
    </row>
    <row r="9" spans="1:5" ht="13.5" thickBot="1">
      <c r="A9" s="4"/>
      <c r="B9" s="18" t="s">
        <v>2</v>
      </c>
      <c r="C9" s="16"/>
      <c r="D9" s="33">
        <v>150000</v>
      </c>
      <c r="E9" s="4"/>
    </row>
    <row r="10" spans="1:5" ht="4.5" customHeight="1" thickBot="1">
      <c r="A10" s="4"/>
      <c r="B10" s="16"/>
      <c r="C10" s="16"/>
      <c r="D10" s="16"/>
      <c r="E10" s="4"/>
    </row>
    <row r="11" spans="1:5" ht="13.5" thickBot="1">
      <c r="A11" s="4"/>
      <c r="B11" s="19" t="s">
        <v>50</v>
      </c>
      <c r="C11" s="33">
        <v>304476</v>
      </c>
      <c r="D11" s="16"/>
      <c r="E11" s="4"/>
    </row>
    <row r="12" spans="1:5" ht="3.75" customHeight="1" thickBot="1">
      <c r="A12" s="4"/>
      <c r="B12" s="19"/>
      <c r="C12" s="16"/>
      <c r="D12" s="16"/>
      <c r="E12" s="4"/>
    </row>
    <row r="13" spans="1:5" ht="13.5" thickBot="1">
      <c r="A13" s="4"/>
      <c r="B13" s="19" t="s">
        <v>48</v>
      </c>
      <c r="C13" s="33">
        <v>32000</v>
      </c>
      <c r="D13" s="16"/>
      <c r="E13" s="4"/>
    </row>
    <row r="14" spans="1:5" ht="4.5" customHeight="1" thickBot="1">
      <c r="A14" s="4"/>
      <c r="B14" s="19"/>
      <c r="C14" s="16"/>
      <c r="D14" s="16"/>
      <c r="E14" s="4"/>
    </row>
    <row r="15" spans="1:5" ht="13.5" thickBot="1">
      <c r="A15" s="4"/>
      <c r="B15" s="19" t="s">
        <v>49</v>
      </c>
      <c r="C15" s="33">
        <v>28000</v>
      </c>
      <c r="D15" s="16"/>
      <c r="E15" s="4"/>
    </row>
    <row r="16" spans="1:5" ht="4.5" customHeight="1">
      <c r="A16" s="4"/>
      <c r="B16" s="19"/>
      <c r="C16" s="16"/>
      <c r="D16" s="16"/>
      <c r="E16" s="4"/>
    </row>
    <row r="17" spans="1:5" ht="4.5" customHeight="1">
      <c r="A17" s="4"/>
      <c r="B17" s="16"/>
      <c r="C17" s="16"/>
      <c r="D17" s="16"/>
      <c r="E17" s="4"/>
    </row>
    <row r="18" spans="1:5" ht="12.75">
      <c r="A18" s="4"/>
      <c r="B18" s="18" t="s">
        <v>20</v>
      </c>
      <c r="C18" s="16"/>
      <c r="D18" s="15">
        <f>C129-C20</f>
        <v>40746</v>
      </c>
      <c r="E18" s="4"/>
    </row>
    <row r="19" spans="1:5" ht="4.5" customHeight="1" thickBot="1">
      <c r="A19" s="4"/>
      <c r="B19" s="16"/>
      <c r="C19" s="16"/>
      <c r="D19" s="16"/>
      <c r="E19" s="4"/>
    </row>
    <row r="20" spans="1:5" ht="13.5" customHeight="1" thickBot="1">
      <c r="A20" s="4"/>
      <c r="B20" s="20" t="s">
        <v>19</v>
      </c>
      <c r="C20" s="33"/>
      <c r="D20" s="16"/>
      <c r="E20" s="4"/>
    </row>
    <row r="21" spans="1:5" ht="4.5" customHeight="1">
      <c r="A21" s="4"/>
      <c r="B21" s="16"/>
      <c r="C21" s="16"/>
      <c r="D21" s="16"/>
      <c r="E21" s="4"/>
    </row>
    <row r="22" spans="1:5" ht="12.75">
      <c r="A22" s="4"/>
      <c r="B22" s="18" t="s">
        <v>36</v>
      </c>
      <c r="C22" s="16"/>
      <c r="D22" s="21">
        <f>D9-D18</f>
        <v>109254</v>
      </c>
      <c r="E22" s="4"/>
    </row>
    <row r="23" spans="1:5" ht="9" customHeight="1" thickBot="1">
      <c r="A23" s="4"/>
      <c r="B23" s="16"/>
      <c r="C23" s="16"/>
      <c r="D23" s="16"/>
      <c r="E23" s="4"/>
    </row>
    <row r="24" spans="1:5" ht="12.75">
      <c r="A24" s="4"/>
      <c r="B24" s="29" t="s">
        <v>0</v>
      </c>
      <c r="C24" s="29" t="s">
        <v>8</v>
      </c>
      <c r="D24" s="29" t="s">
        <v>9</v>
      </c>
      <c r="E24" s="4"/>
    </row>
    <row r="25" spans="1:5" ht="13.5" thickBot="1">
      <c r="A25" s="4"/>
      <c r="B25" s="30"/>
      <c r="C25" s="31" t="s">
        <v>7</v>
      </c>
      <c r="D25" s="31" t="s">
        <v>7</v>
      </c>
      <c r="E25" s="4"/>
    </row>
    <row r="26" spans="1:5" ht="14.25" customHeight="1" thickBot="1">
      <c r="A26" s="4"/>
      <c r="B26" s="22" t="s">
        <v>21</v>
      </c>
      <c r="C26" s="22"/>
      <c r="D26" s="23"/>
      <c r="E26" s="4"/>
    </row>
    <row r="27" spans="1:5" ht="28.5" customHeight="1" thickBot="1">
      <c r="A27" s="4"/>
      <c r="B27" s="2" t="s">
        <v>4</v>
      </c>
      <c r="C27" s="2"/>
      <c r="D27" s="3">
        <f>SUM(C28:C31)</f>
        <v>0</v>
      </c>
      <c r="E27" s="4"/>
    </row>
    <row r="28" spans="1:5" ht="13.5" thickBot="1">
      <c r="A28" s="4"/>
      <c r="B28" s="36"/>
      <c r="C28" s="34"/>
      <c r="D28" s="3"/>
      <c r="E28" s="4"/>
    </row>
    <row r="29" spans="1:5" ht="13.5" thickBot="1">
      <c r="A29" s="4"/>
      <c r="B29" s="36"/>
      <c r="C29" s="34"/>
      <c r="D29" s="3"/>
      <c r="E29" s="4"/>
    </row>
    <row r="30" spans="1:5" ht="13.5" thickBot="1">
      <c r="A30" s="4"/>
      <c r="B30" s="36"/>
      <c r="C30" s="34"/>
      <c r="D30" s="3"/>
      <c r="E30" s="4"/>
    </row>
    <row r="31" spans="1:5" ht="13.5" thickBot="1">
      <c r="A31" s="4"/>
      <c r="B31" s="34"/>
      <c r="C31" s="34"/>
      <c r="D31" s="3"/>
      <c r="E31" s="4"/>
    </row>
    <row r="32" spans="1:5" ht="26.25" customHeight="1" thickBot="1">
      <c r="A32" s="4"/>
      <c r="B32" s="37" t="s">
        <v>28</v>
      </c>
      <c r="C32" s="2"/>
      <c r="D32" s="3">
        <f>SUM(C33:C36)</f>
        <v>50000</v>
      </c>
      <c r="E32" s="4"/>
    </row>
    <row r="33" spans="1:5" ht="13.5" thickBot="1">
      <c r="A33" s="4"/>
      <c r="B33" s="36" t="s">
        <v>35</v>
      </c>
      <c r="C33" s="34">
        <v>50000</v>
      </c>
      <c r="D33" s="3"/>
      <c r="E33" s="4"/>
    </row>
    <row r="34" spans="1:5" ht="13.5" thickBot="1">
      <c r="A34" s="4"/>
      <c r="B34" s="36"/>
      <c r="C34" s="34"/>
      <c r="D34" s="3"/>
      <c r="E34" s="4"/>
    </row>
    <row r="35" spans="1:5" ht="13.5" thickBot="1">
      <c r="A35" s="4"/>
      <c r="B35" s="34"/>
      <c r="C35" s="34"/>
      <c r="D35" s="3"/>
      <c r="E35" s="4"/>
    </row>
    <row r="36" spans="1:5" ht="13.5" thickBot="1">
      <c r="A36" s="4"/>
      <c r="B36" s="34"/>
      <c r="C36" s="34"/>
      <c r="D36" s="3"/>
      <c r="E36" s="4"/>
    </row>
    <row r="37" spans="1:5" ht="13.5" thickBot="1">
      <c r="A37" s="4"/>
      <c r="B37" s="37" t="s">
        <v>26</v>
      </c>
      <c r="C37" s="2"/>
      <c r="D37" s="3">
        <f>SUM(C38:C41)</f>
        <v>0</v>
      </c>
      <c r="E37" s="4"/>
    </row>
    <row r="38" spans="1:5" ht="13.5" thickBot="1">
      <c r="A38" s="4"/>
      <c r="B38" s="34"/>
      <c r="C38" s="34"/>
      <c r="D38" s="3"/>
      <c r="E38" s="4"/>
    </row>
    <row r="39" spans="1:5" ht="13.5" thickBot="1">
      <c r="A39" s="4"/>
      <c r="B39" s="34"/>
      <c r="C39" s="34"/>
      <c r="D39" s="3"/>
      <c r="E39" s="4"/>
    </row>
    <row r="40" spans="1:5" ht="13.5" thickBot="1">
      <c r="A40" s="4"/>
      <c r="B40" s="34"/>
      <c r="C40" s="34"/>
      <c r="D40" s="3"/>
      <c r="E40" s="4"/>
    </row>
    <row r="41" spans="1:5" ht="13.5" thickBot="1">
      <c r="A41" s="4"/>
      <c r="B41" s="34"/>
      <c r="C41" s="34"/>
      <c r="D41" s="3"/>
      <c r="E41" s="4"/>
    </row>
    <row r="42" spans="1:5" ht="13.5" thickBot="1">
      <c r="A42" s="4"/>
      <c r="B42" s="2" t="s">
        <v>18</v>
      </c>
      <c r="C42" s="38"/>
      <c r="D42" s="3">
        <f>SUM(C43:C46)</f>
        <v>0</v>
      </c>
      <c r="E42" s="4"/>
    </row>
    <row r="43" spans="1:5" ht="13.5" thickBot="1">
      <c r="A43" s="4"/>
      <c r="B43" s="34"/>
      <c r="C43" s="34"/>
      <c r="D43" s="3"/>
      <c r="E43" s="4"/>
    </row>
    <row r="44" spans="1:5" ht="13.5" thickBot="1">
      <c r="A44" s="4"/>
      <c r="B44" s="34"/>
      <c r="C44" s="34"/>
      <c r="D44" s="3"/>
      <c r="E44" s="4"/>
    </row>
    <row r="45" spans="1:5" ht="13.5" thickBot="1">
      <c r="A45" s="4"/>
      <c r="B45" s="34"/>
      <c r="C45" s="34"/>
      <c r="D45" s="3"/>
      <c r="E45" s="4"/>
    </row>
    <row r="46" spans="1:5" ht="13.5" thickBot="1">
      <c r="A46" s="4"/>
      <c r="B46" s="34"/>
      <c r="C46" s="34"/>
      <c r="D46" s="3"/>
      <c r="E46" s="4"/>
    </row>
    <row r="47" spans="1:5" ht="13.5" thickBot="1">
      <c r="A47" s="4"/>
      <c r="B47" s="43" t="s">
        <v>3</v>
      </c>
      <c r="C47" s="2"/>
      <c r="D47" s="3">
        <f>SUM(C48:C51)</f>
        <v>0</v>
      </c>
      <c r="E47" s="4"/>
    </row>
    <row r="48" spans="1:5" s="40" customFormat="1" ht="13.5" thickBot="1">
      <c r="A48" s="41"/>
      <c r="B48" s="39"/>
      <c r="C48" s="1"/>
      <c r="D48" s="42"/>
      <c r="E48" s="41"/>
    </row>
    <row r="49" spans="1:5" s="40" customFormat="1" ht="13.5" thickBot="1">
      <c r="A49" s="41"/>
      <c r="B49" s="39"/>
      <c r="C49" s="1"/>
      <c r="D49" s="42"/>
      <c r="E49" s="41"/>
    </row>
    <row r="50" spans="1:5" ht="13.5" thickBot="1">
      <c r="A50" s="4"/>
      <c r="B50" s="34"/>
      <c r="C50" s="34"/>
      <c r="D50" s="3"/>
      <c r="E50" s="4"/>
    </row>
    <row r="51" spans="1:14" ht="13.5" thickBot="1">
      <c r="A51" s="4"/>
      <c r="B51" s="34"/>
      <c r="C51" s="34"/>
      <c r="D51" s="3"/>
      <c r="E51" s="4"/>
      <c r="N51" s="44"/>
    </row>
    <row r="52" spans="1:5" ht="13.5" thickBot="1">
      <c r="A52" s="4"/>
      <c r="B52" s="37" t="s">
        <v>30</v>
      </c>
      <c r="C52" s="2"/>
      <c r="D52" s="3">
        <f>SUM(C53:C56)</f>
        <v>2000</v>
      </c>
      <c r="E52" s="4"/>
    </row>
    <row r="53" spans="1:5" ht="13.5" thickBot="1">
      <c r="A53" s="4"/>
      <c r="B53" s="36" t="s">
        <v>32</v>
      </c>
      <c r="C53" s="34">
        <v>2000</v>
      </c>
      <c r="D53" s="3"/>
      <c r="E53" s="4"/>
    </row>
    <row r="54" spans="1:5" ht="13.5" thickBot="1">
      <c r="A54" s="4"/>
      <c r="B54" s="36"/>
      <c r="C54" s="34"/>
      <c r="D54" s="3"/>
      <c r="E54" s="4"/>
    </row>
    <row r="55" spans="1:5" ht="13.5" thickBot="1">
      <c r="A55" s="4"/>
      <c r="B55" s="34"/>
      <c r="C55" s="34"/>
      <c r="D55" s="3"/>
      <c r="E55" s="4"/>
    </row>
    <row r="56" spans="1:5" ht="13.5" thickBot="1">
      <c r="A56" s="4"/>
      <c r="B56" s="34"/>
      <c r="C56" s="34"/>
      <c r="D56" s="3"/>
      <c r="E56" s="4"/>
    </row>
    <row r="57" spans="1:5" ht="13.5" thickBot="1">
      <c r="A57" s="4"/>
      <c r="B57" s="2" t="s">
        <v>24</v>
      </c>
      <c r="C57" s="2"/>
      <c r="D57" s="3">
        <f>SUM(C58:C61)</f>
        <v>2500</v>
      </c>
      <c r="E57" s="4"/>
    </row>
    <row r="58" spans="1:5" ht="13.5" thickBot="1">
      <c r="A58" s="4"/>
      <c r="B58" s="36" t="s">
        <v>33</v>
      </c>
      <c r="C58" s="34">
        <v>2500</v>
      </c>
      <c r="D58" s="3"/>
      <c r="E58" s="4"/>
    </row>
    <row r="59" spans="1:5" ht="13.5" thickBot="1">
      <c r="A59" s="4"/>
      <c r="B59" s="36"/>
      <c r="C59" s="34"/>
      <c r="D59" s="3"/>
      <c r="E59" s="4"/>
    </row>
    <row r="60" spans="1:5" ht="13.5" thickBot="1">
      <c r="A60" s="4"/>
      <c r="B60" s="34"/>
      <c r="C60" s="34"/>
      <c r="D60" s="3"/>
      <c r="E60" s="4"/>
    </row>
    <row r="61" spans="1:5" ht="13.5" thickBot="1">
      <c r="A61" s="4"/>
      <c r="B61" s="34"/>
      <c r="C61" s="1"/>
      <c r="D61" s="3"/>
      <c r="E61" s="4"/>
    </row>
    <row r="62" spans="1:5" ht="13.5" thickBot="1">
      <c r="A62" s="4"/>
      <c r="B62" s="2" t="s">
        <v>44</v>
      </c>
      <c r="C62" s="2"/>
      <c r="D62" s="3">
        <f>SUM(C63:C66)</f>
        <v>0</v>
      </c>
      <c r="E62" s="4"/>
    </row>
    <row r="63" spans="1:5" ht="13.5" thickBot="1">
      <c r="A63" s="4"/>
      <c r="B63" s="36"/>
      <c r="C63" s="34"/>
      <c r="D63" s="3"/>
      <c r="E63" s="4"/>
    </row>
    <row r="64" spans="1:5" ht="13.5" thickBot="1">
      <c r="A64" s="4"/>
      <c r="B64" s="36"/>
      <c r="C64" s="34"/>
      <c r="D64" s="3"/>
      <c r="E64" s="4"/>
    </row>
    <row r="65" spans="1:5" ht="13.5" thickBot="1">
      <c r="A65" s="4"/>
      <c r="B65" s="36"/>
      <c r="C65" s="34"/>
      <c r="D65" s="3"/>
      <c r="E65" s="4"/>
    </row>
    <row r="66" spans="1:5" ht="13.5" thickBot="1">
      <c r="A66" s="4"/>
      <c r="B66" s="36"/>
      <c r="C66" s="34"/>
      <c r="D66" s="3"/>
      <c r="E66" s="4"/>
    </row>
    <row r="67" spans="1:5" ht="13.5" thickBot="1">
      <c r="A67" s="4"/>
      <c r="B67" s="38" t="s">
        <v>45</v>
      </c>
      <c r="C67" s="38"/>
      <c r="D67" s="42">
        <f>SUM(C68:C70)</f>
        <v>0</v>
      </c>
      <c r="E67" s="4"/>
    </row>
    <row r="68" spans="1:5" ht="13.5" thickBot="1">
      <c r="A68" s="4"/>
      <c r="B68" s="36"/>
      <c r="C68" s="34"/>
      <c r="D68" s="3"/>
      <c r="E68" s="4"/>
    </row>
    <row r="69" spans="1:5" ht="13.5" thickBot="1">
      <c r="A69" s="4"/>
      <c r="B69" s="36"/>
      <c r="C69" s="34"/>
      <c r="D69" s="3"/>
      <c r="E69" s="4"/>
    </row>
    <row r="70" spans="1:5" ht="13.5" thickBot="1">
      <c r="A70" s="4"/>
      <c r="B70" s="36"/>
      <c r="C70" s="34"/>
      <c r="D70" s="3"/>
      <c r="E70" s="4"/>
    </row>
    <row r="71" spans="1:5" ht="13.5" thickBot="1">
      <c r="A71" s="4"/>
      <c r="B71" s="38" t="s">
        <v>46</v>
      </c>
      <c r="C71" s="38"/>
      <c r="D71" s="42">
        <f>SUM(C72:C73)</f>
        <v>0</v>
      </c>
      <c r="E71" s="4"/>
    </row>
    <row r="72" spans="1:5" ht="13.5" thickBot="1">
      <c r="A72" s="4"/>
      <c r="B72" s="36"/>
      <c r="C72" s="34"/>
      <c r="D72" s="3"/>
      <c r="E72" s="4"/>
    </row>
    <row r="73" spans="1:5" ht="13.5" thickBot="1">
      <c r="A73" s="4"/>
      <c r="B73" s="36"/>
      <c r="C73" s="34"/>
      <c r="D73" s="3"/>
      <c r="E73" s="4"/>
    </row>
    <row r="74" spans="1:5" ht="13.5" thickBot="1">
      <c r="A74" s="4"/>
      <c r="B74" s="43" t="s">
        <v>25</v>
      </c>
      <c r="C74" s="2"/>
      <c r="D74" s="3">
        <f>SUM(C75:C78)</f>
        <v>0</v>
      </c>
      <c r="E74" s="4"/>
    </row>
    <row r="75" spans="1:5" ht="13.5" thickBot="1">
      <c r="A75" s="4"/>
      <c r="B75" s="34"/>
      <c r="C75" s="34"/>
      <c r="D75" s="3"/>
      <c r="E75" s="4"/>
    </row>
    <row r="76" spans="1:14" ht="13.5" thickBot="1">
      <c r="A76" s="4"/>
      <c r="B76" s="34"/>
      <c r="C76" s="34"/>
      <c r="D76" s="3"/>
      <c r="E76" s="4"/>
      <c r="N76" s="44"/>
    </row>
    <row r="77" spans="1:5" ht="13.5" thickBot="1">
      <c r="A77" s="4"/>
      <c r="B77" s="34"/>
      <c r="C77" s="34"/>
      <c r="D77" s="3"/>
      <c r="E77" s="4"/>
    </row>
    <row r="78" spans="1:5" ht="13.5" thickBot="1">
      <c r="A78" s="4"/>
      <c r="B78" s="34"/>
      <c r="C78" s="34"/>
      <c r="D78" s="3"/>
      <c r="E78" s="4"/>
    </row>
    <row r="79" spans="1:5" ht="13.5" thickBot="1">
      <c r="A79" s="4"/>
      <c r="B79" s="48" t="s">
        <v>47</v>
      </c>
      <c r="C79" s="2"/>
      <c r="D79" s="3">
        <f>SUM(C80:C83)</f>
        <v>0</v>
      </c>
      <c r="E79" s="4"/>
    </row>
    <row r="80" spans="1:5" ht="13.5" thickBot="1">
      <c r="A80" s="4"/>
      <c r="B80" s="39"/>
      <c r="C80" s="1"/>
      <c r="D80" s="3"/>
      <c r="E80" s="4"/>
    </row>
    <row r="81" spans="1:5" ht="13.5" thickBot="1">
      <c r="A81" s="4"/>
      <c r="B81" s="39"/>
      <c r="C81" s="1"/>
      <c r="D81" s="3"/>
      <c r="E81" s="4"/>
    </row>
    <row r="82" spans="1:5" ht="13.5" thickBot="1">
      <c r="A82" s="4"/>
      <c r="B82" s="39"/>
      <c r="C82" s="1"/>
      <c r="D82" s="3"/>
      <c r="E82" s="4"/>
    </row>
    <row r="83" spans="1:5" ht="13.5" thickBot="1">
      <c r="A83" s="4"/>
      <c r="B83" s="34"/>
      <c r="C83" s="34"/>
      <c r="D83" s="3"/>
      <c r="E83" s="4"/>
    </row>
    <row r="84" spans="1:5" ht="13.5" thickBot="1">
      <c r="A84" s="4"/>
      <c r="B84" s="43" t="s">
        <v>31</v>
      </c>
      <c r="C84" s="2"/>
      <c r="D84" s="3">
        <f>SUM(C85:C88)</f>
        <v>2000</v>
      </c>
      <c r="E84" s="4"/>
    </row>
    <row r="85" spans="1:5" ht="13.5" thickBot="1">
      <c r="A85" s="4"/>
      <c r="B85" s="36" t="s">
        <v>34</v>
      </c>
      <c r="C85" s="34">
        <v>2000</v>
      </c>
      <c r="D85" s="3"/>
      <c r="E85" s="4"/>
    </row>
    <row r="86" spans="1:5" ht="13.5" thickBot="1">
      <c r="A86" s="4"/>
      <c r="B86" s="36"/>
      <c r="C86" s="34"/>
      <c r="D86" s="3"/>
      <c r="E86" s="4"/>
    </row>
    <row r="87" spans="1:5" ht="13.5" thickBot="1">
      <c r="A87" s="4"/>
      <c r="B87" s="34"/>
      <c r="C87" s="34"/>
      <c r="D87" s="3"/>
      <c r="E87" s="4"/>
    </row>
    <row r="88" spans="1:5" ht="13.5" thickBot="1">
      <c r="A88" s="4"/>
      <c r="B88" s="34"/>
      <c r="C88" s="34"/>
      <c r="D88" s="3"/>
      <c r="E88" s="4"/>
    </row>
    <row r="89" spans="1:5" ht="13.5" thickBot="1">
      <c r="A89" s="4"/>
      <c r="B89" s="2" t="s">
        <v>5</v>
      </c>
      <c r="C89" s="2"/>
      <c r="D89" s="3">
        <f>SUM(C90:C93)</f>
        <v>2800</v>
      </c>
      <c r="E89" s="4"/>
    </row>
    <row r="90" spans="1:5" ht="13.5" thickBot="1">
      <c r="A90" s="4"/>
      <c r="B90" s="34"/>
      <c r="C90" s="34">
        <v>2800</v>
      </c>
      <c r="D90" s="3"/>
      <c r="E90" s="4"/>
    </row>
    <row r="91" spans="1:5" ht="13.5" thickBot="1">
      <c r="A91" s="4"/>
      <c r="B91" s="34"/>
      <c r="C91" s="34"/>
      <c r="D91" s="3"/>
      <c r="E91" s="4"/>
    </row>
    <row r="92" spans="1:5" ht="13.5" thickBot="1">
      <c r="A92" s="4"/>
      <c r="B92" s="34"/>
      <c r="C92" s="34"/>
      <c r="D92" s="3"/>
      <c r="E92" s="4"/>
    </row>
    <row r="93" spans="1:5" ht="13.5" thickBot="1">
      <c r="A93" s="4"/>
      <c r="B93" s="34"/>
      <c r="C93" s="34"/>
      <c r="D93" s="3"/>
      <c r="E93" s="4"/>
    </row>
    <row r="94" spans="1:5" ht="23.25" thickBot="1">
      <c r="A94" s="4"/>
      <c r="B94" s="37" t="s">
        <v>29</v>
      </c>
      <c r="C94" s="2"/>
      <c r="D94" s="3">
        <f>SUM(C95:C98)</f>
        <v>0</v>
      </c>
      <c r="E94" s="4"/>
    </row>
    <row r="95" spans="1:5" ht="13.5" thickBot="1">
      <c r="A95" s="4"/>
      <c r="B95" s="34"/>
      <c r="C95" s="34"/>
      <c r="D95" s="3"/>
      <c r="E95" s="4"/>
    </row>
    <row r="96" spans="1:5" ht="13.5" thickBot="1">
      <c r="A96" s="4"/>
      <c r="B96" s="34"/>
      <c r="C96" s="34"/>
      <c r="D96" s="3"/>
      <c r="E96" s="4"/>
    </row>
    <row r="97" spans="1:5" ht="13.5" thickBot="1">
      <c r="A97" s="4"/>
      <c r="B97" s="34"/>
      <c r="C97" s="34"/>
      <c r="D97" s="3"/>
      <c r="E97" s="4"/>
    </row>
    <row r="98" spans="1:5" ht="13.5" thickBot="1">
      <c r="A98" s="4"/>
      <c r="B98" s="34"/>
      <c r="C98" s="34"/>
      <c r="D98" s="3"/>
      <c r="E98" s="4"/>
    </row>
    <row r="99" spans="1:5" ht="13.5" thickBot="1">
      <c r="A99" s="4"/>
      <c r="B99" s="37" t="s">
        <v>27</v>
      </c>
      <c r="C99" s="2"/>
      <c r="D99" s="3">
        <f>SUM(C100:C103)</f>
        <v>1000</v>
      </c>
      <c r="E99" s="4"/>
    </row>
    <row r="100" spans="1:5" ht="13.5" thickBot="1">
      <c r="A100" s="4"/>
      <c r="B100" s="34"/>
      <c r="C100" s="34">
        <v>1000</v>
      </c>
      <c r="D100" s="3"/>
      <c r="E100" s="4"/>
    </row>
    <row r="101" spans="1:5" ht="13.5" thickBot="1">
      <c r="A101" s="4"/>
      <c r="B101" s="34"/>
      <c r="C101" s="34"/>
      <c r="D101" s="3"/>
      <c r="E101" s="4"/>
    </row>
    <row r="102" spans="1:5" ht="13.5" thickBot="1">
      <c r="A102" s="4"/>
      <c r="B102" s="34"/>
      <c r="C102" s="34"/>
      <c r="D102" s="3"/>
      <c r="E102" s="4"/>
    </row>
    <row r="103" spans="1:5" ht="13.5" thickBot="1">
      <c r="A103" s="4"/>
      <c r="B103" s="34"/>
      <c r="C103" s="34"/>
      <c r="D103" s="3"/>
      <c r="E103" s="4"/>
    </row>
    <row r="104" spans="1:5" ht="13.5" thickBot="1">
      <c r="A104" s="4"/>
      <c r="B104" s="16"/>
      <c r="C104" s="16"/>
      <c r="D104" s="16"/>
      <c r="E104" s="4"/>
    </row>
    <row r="105" spans="1:5" ht="38.25" customHeight="1">
      <c r="A105" s="4"/>
      <c r="B105" s="24" t="s">
        <v>6</v>
      </c>
      <c r="C105" s="16"/>
      <c r="D105" s="25">
        <f>SUM(D27:D99)</f>
        <v>60300</v>
      </c>
      <c r="E105" s="4"/>
    </row>
    <row r="106" spans="1:5" ht="16.5" customHeight="1">
      <c r="A106" s="4"/>
      <c r="B106" s="24" t="s">
        <v>17</v>
      </c>
      <c r="C106" s="16"/>
      <c r="D106" s="26">
        <f>D22</f>
        <v>109254</v>
      </c>
      <c r="E106" s="4"/>
    </row>
    <row r="107" spans="1:5" ht="12.75">
      <c r="A107" s="4"/>
      <c r="B107" s="27" t="str">
        <f>IF(D107=0,"","Committed Funds Total must equal Balance to be Allocated")</f>
        <v>Committed Funds Total must equal Balance to be Allocated</v>
      </c>
      <c r="C107" s="17" t="str">
        <f>IF(D107=0,"",IF(D107&lt;0,"Overcommitted","Undercommitted"))</f>
        <v>Undercommitted</v>
      </c>
      <c r="D107" s="26">
        <f>D106-D105</f>
        <v>48954</v>
      </c>
      <c r="E107" s="4"/>
    </row>
    <row r="108" spans="1:5" ht="23.25" customHeight="1">
      <c r="A108" s="4"/>
      <c r="B108" s="28" t="s">
        <v>37</v>
      </c>
      <c r="C108" s="28"/>
      <c r="D108" s="4"/>
      <c r="E108" s="4"/>
    </row>
    <row r="109" spans="2:4" ht="12.75">
      <c r="B109" s="28"/>
      <c r="C109" s="28"/>
      <c r="D109" s="4"/>
    </row>
    <row r="110" spans="2:4" ht="12.75">
      <c r="B110" s="5" t="s">
        <v>22</v>
      </c>
      <c r="C110" s="4"/>
      <c r="D110" s="4"/>
    </row>
    <row r="111" spans="2:4" ht="12.75">
      <c r="B111" s="4"/>
      <c r="C111" s="4"/>
      <c r="D111" s="4"/>
    </row>
    <row r="119" ht="12.75" hidden="1"/>
    <row r="120" ht="12.75" hidden="1"/>
    <row r="121" ht="12.75" hidden="1"/>
    <row r="122" ht="12.75" hidden="1"/>
    <row r="123" ht="12.75" hidden="1"/>
    <row r="124" ht="12.75" hidden="1">
      <c r="B124" s="14" t="s">
        <v>15</v>
      </c>
    </row>
    <row r="125" ht="12.75" hidden="1"/>
    <row r="126" spans="2:3" ht="12.75" hidden="1">
      <c r="B126" s="45" t="s">
        <v>38</v>
      </c>
      <c r="C126">
        <f>(C11-C13-C15)/6</f>
        <v>40746</v>
      </c>
    </row>
    <row r="127" ht="12.75" hidden="1">
      <c r="B127" s="13"/>
    </row>
    <row r="128" ht="12.75" hidden="1">
      <c r="B128" s="13"/>
    </row>
    <row r="129" spans="2:3" ht="12.75" hidden="1">
      <c r="B129" s="13" t="s">
        <v>16</v>
      </c>
      <c r="C129">
        <f>IF(D9&lt;10000,D9,IF(C126&lt;10000,10000,IF(C126&gt;=D9,D9,C126)))</f>
        <v>40746</v>
      </c>
    </row>
    <row r="130" ht="12.75" hidden="1"/>
    <row r="131" ht="12.75" hidden="1">
      <c r="C131" s="46" t="s">
        <v>43</v>
      </c>
    </row>
    <row r="132" ht="12.75" hidden="1">
      <c r="C132" s="46" t="s">
        <v>41</v>
      </c>
    </row>
    <row r="133" ht="12.75" hidden="1">
      <c r="C133" s="46" t="s">
        <v>42</v>
      </c>
    </row>
    <row r="134" ht="12.75" hidden="1">
      <c r="C134" s="46" t="s">
        <v>40</v>
      </c>
    </row>
    <row r="135" ht="12.75" hidden="1">
      <c r="C135" s="35"/>
    </row>
    <row r="136" ht="12.75" hidden="1">
      <c r="C136" s="35"/>
    </row>
    <row r="137" ht="12.75" hidden="1">
      <c r="C137" s="35"/>
    </row>
    <row r="138" ht="12.75" hidden="1">
      <c r="C138" s="35"/>
    </row>
    <row r="139" ht="12.75" hidden="1">
      <c r="C139" s="35"/>
    </row>
    <row r="140" ht="12.75" hidden="1"/>
  </sheetData>
  <sheetProtection selectLockedCells="1" selectUnlockedCells="1"/>
  <dataValidations count="14">
    <dataValidation allowBlank="1" showErrorMessage="1" sqref="B100:B101 B85:B86 B75 B53:B54 B41 B43:B45"/>
    <dataValidation allowBlank="1" showInputMessage="1" showErrorMessage="1" prompt="To add another row &#10;Right click in the cell and select 'insert'&#10;Then select 'entire row'&#10;Click OK" sqref="B103 B98 B93 B88 B83 B46 B36 B61 B56"/>
    <dataValidation allowBlank="1" showInputMessage="1" showErrorMessage="1" promptTitle="Repayable to DEECD" sqref="B58:B59"/>
    <dataValidation allowBlank="1" showErrorMessage="1" promptTitle="Region/Cluster Funds &lt; 12 mths" sqref="B50"/>
    <dataValidation allowBlank="1" showInputMessage="1" showErrorMessage="1" promptTitle="Asset Replacement &lt; 12 months" sqref="B33:B34"/>
    <dataValidation allowBlank="1" showErrorMessage="1" prompt="&#10;" sqref="B38:B40"/>
    <dataValidation type="decimal" operator="greaterThanOrEqual" allowBlank="1" showInputMessage="1" showErrorMessage="1" promptTitle="Reduce calculated reserve by:" prompt="The Cash Reserve Benchmark can be reduced by the amount entered into this field." errorTitle="Negative Number" error="A negative number cannot be entered into this cell" sqref="C20">
      <formula1>0</formula1>
    </dataValidation>
    <dataValidation allowBlank="1" showInputMessage="1" showErrorMessage="1" promptTitle="School Name" prompt="Enter your school name here" sqref="B3"/>
    <dataValidation allowBlank="1" showInputMessage="1" showErrorMessage="1" promptTitle="Bank Account Balances" prompt="Total of all estimated bank account balances at 31st December" sqref="D9"/>
    <dataValidation allowBlank="1" showInputMessage="1" showErrorMessage="1" promptTitle="School Number" prompt="Enter your school number here" sqref="C3"/>
    <dataValidation type="list" allowBlank="1" showInputMessage="1" showErrorMessage="1" promptTitle="Region" prompt="Select region from dropdown list" sqref="C5">
      <formula1>$C$131:$C$139</formula1>
    </dataValidation>
    <dataValidation allowBlank="1" showInputMessage="1" showErrorMessage="1" promptTitle="Total Operating Expenditure" prompt="Enter the total operating expenditure for 2016&#10;This can be determined from the Operating Statement (GL21150)" sqref="C11"/>
    <dataValidation allowBlank="1" showInputMessage="1" showErrorMessage="1" promptTitle="Total Building Works Expenditure" prompt="Enter the total amount of building works expenditure for 2016. This can be determined from the Operating Statement (GL21150)." sqref="C13"/>
    <dataValidation allowBlank="1" showInputMessage="1" showErrorMessage="1" promptTitle="Total Ground Works Expenditure " prompt="Enter the total ground works expenditure for 2016.&#10;This can be determined from the Operating Statement (GL21150)" sqref="C15"/>
  </dataValidations>
  <printOptions/>
  <pageMargins left="0.35433070866141736" right="0.35433070866141736" top="0.984251968503937" bottom="0.984251968503937" header="0.5118110236220472" footer="0.5118110236220472"/>
  <pageSetup cellComments="asDisplayed" horizontalDpi="600" verticalDpi="600" orientation="portrait" paperSize="8" r:id="rId4"/>
  <headerFooter alignWithMargins="0">
    <oddHeader>&amp;C&amp;"Arial,Bold"&amp;12CASES21 Financial Commitment Summary</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150" zoomScaleNormal="150" workbookViewId="0" topLeftCell="B1">
      <selection activeCell="B1" sqref="A1:IV16384"/>
    </sheetView>
  </sheetViews>
  <sheetFormatPr defaultColWidth="9.140625" defaultRowHeight="12.75"/>
  <sheetData/>
  <sheetProtection/>
  <printOptions/>
  <pageMargins left="0.75" right="0.75" top="1" bottom="1" header="0.5" footer="0.5"/>
  <pageSetup orientation="portrait" paperSize="9" r:id="rId1"/>
  <headerFooter alignWithMargins="0">
    <oddHeader>&amp;C&amp;"Arial,Bold"&amp;12CASES21 Financial Commitment Summary</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Education and Training (DE&amp;T)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Commitment Worksheet</dc:title>
  <dc:subject/>
  <dc:creator>Rob Craven</dc:creator>
  <cp:keywords/>
  <dc:description/>
  <cp:lastModifiedBy>Rowe, Barbara L</cp:lastModifiedBy>
  <cp:lastPrinted>2016-11-07T23:06:24Z</cp:lastPrinted>
  <dcterms:created xsi:type="dcterms:W3CDTF">2008-03-03T21:11:55Z</dcterms:created>
  <dcterms:modified xsi:type="dcterms:W3CDTF">2016-11-07T23:11:14Z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Template</vt:lpwstr>
  </property>
  <property fmtid="{D5CDD505-2E9C-101B-9397-08002B2CF9AE}" pid="3" name="Status">
    <vt:lpwstr>Editing</vt:lpwstr>
  </property>
  <property fmtid="{D5CDD505-2E9C-101B-9397-08002B2CF9AE}" pid="4" name="Date published">
    <vt:lpwstr>2015-11-20T00:00:00Z</vt:lpwstr>
  </property>
  <property fmtid="{D5CDD505-2E9C-101B-9397-08002B2CF9AE}" pid="5" name="Topic">
    <vt:lpwstr>CASES21</vt:lpwstr>
  </property>
  <property fmtid="{D5CDD505-2E9C-101B-9397-08002B2CF9AE}" pid="6" name="Sub-Topic">
    <vt:lpwstr/>
  </property>
  <property fmtid="{D5CDD505-2E9C-101B-9397-08002B2CF9AE}" pid="7" name="DEECD_Author">
    <vt:lpwstr>94;#Education|5232e41c-5101-41fe-b638-7d41d1371531</vt:lpwstr>
  </property>
  <property fmtid="{D5CDD505-2E9C-101B-9397-08002B2CF9AE}" pid="8" name="ofbb8b9a280a423a91cf717fb81349cd">
    <vt:lpwstr>Education|5232e41c-5101-41fe-b638-7d41d1371531</vt:lpwstr>
  </property>
  <property fmtid="{D5CDD505-2E9C-101B-9397-08002B2CF9AE}" pid="9" name="a319977fc8504e09982f090ae1d7c602">
    <vt:lpwstr>Page|eb523acf-a821-456c-a76b-7607578309d7</vt:lpwstr>
  </property>
  <property fmtid="{D5CDD505-2E9C-101B-9397-08002B2CF9AE}" pid="10" name="TaxCatchAll">
    <vt:lpwstr>101;#Page|eb523acf-a821-456c-a76b-7607578309d7;#94;#Education|5232e41c-5101-41fe-b638-7d41d1371531</vt:lpwstr>
  </property>
  <property fmtid="{D5CDD505-2E9C-101B-9397-08002B2CF9AE}" pid="11" name="DEECD_ItemType">
    <vt:lpwstr>101;#Page|eb523acf-a821-456c-a76b-7607578309d7</vt:lpwstr>
  </property>
  <property fmtid="{D5CDD505-2E9C-101B-9397-08002B2CF9AE}" pid="12" name="DEECD_Expired">
    <vt:lpwstr>0</vt:lpwstr>
  </property>
  <property fmtid="{D5CDD505-2E9C-101B-9397-08002B2CF9AE}" pid="13" name="pfad5814e62747ed9f131defefc62dac">
    <vt:lpwstr/>
  </property>
  <property fmtid="{D5CDD505-2E9C-101B-9397-08002B2CF9AE}" pid="14" name="DEECD_SubjectCategory">
    <vt:lpwstr/>
  </property>
  <property fmtid="{D5CDD505-2E9C-101B-9397-08002B2CF9AE}" pid="15" name="DEECD_Audience">
    <vt:lpwstr/>
  </property>
  <property fmtid="{D5CDD505-2E9C-101B-9397-08002B2CF9AE}" pid="16" name="DEECD_Publisher">
    <vt:lpwstr>Department of Education and Training</vt:lpwstr>
  </property>
  <property fmtid="{D5CDD505-2E9C-101B-9397-08002B2CF9AE}" pid="17" name="DEECD_Keywords">
    <vt:lpwstr>Financial Commitment Worksheet</vt:lpwstr>
  </property>
  <property fmtid="{D5CDD505-2E9C-101B-9397-08002B2CF9AE}" pid="18" name="DEECD_Description">
    <vt:lpwstr>Financial Commitment Worksheet</vt:lpwstr>
  </property>
  <property fmtid="{D5CDD505-2E9C-101B-9397-08002B2CF9AE}" pid="19" name="b1688cb4a3a940449dc8286705012a42">
    <vt:lpwstr/>
  </property>
</Properties>
</file>