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23955" windowHeight="11505"/>
  </bookViews>
  <sheets>
    <sheet name="Briefings" sheetId="1" r:id="rId1"/>
  </sheets>
  <calcPr calcId="145621"/>
</workbook>
</file>

<file path=xl/calcChain.xml><?xml version="1.0" encoding="utf-8"?>
<calcChain xmlns="http://schemas.openxmlformats.org/spreadsheetml/2006/main">
  <c r="I45" i="1" l="1"/>
  <c r="I23" i="1" l="1"/>
  <c r="I36" i="1"/>
  <c r="I38" i="1"/>
  <c r="I39" i="1"/>
  <c r="I40" i="1"/>
  <c r="I41" i="1"/>
  <c r="I42" i="1"/>
  <c r="I43" i="1"/>
  <c r="I44" i="1"/>
  <c r="I37" i="1"/>
  <c r="F45" i="1"/>
  <c r="G45" i="1"/>
  <c r="H45" i="1"/>
  <c r="E45" i="1"/>
  <c r="D45" i="1"/>
  <c r="H36" i="1"/>
  <c r="I19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20" i="1"/>
  <c r="H46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H19" i="1"/>
  <c r="E36" i="1"/>
  <c r="E46" i="1" s="1"/>
  <c r="F36" i="1"/>
  <c r="F46" i="1" s="1"/>
  <c r="G36" i="1"/>
  <c r="G46" i="1" s="1"/>
  <c r="D36" i="1"/>
  <c r="D46" i="1" s="1"/>
  <c r="E19" i="1"/>
  <c r="F19" i="1"/>
  <c r="G19" i="1"/>
  <c r="D19" i="1"/>
  <c r="I46" i="1" l="1"/>
</calcChain>
</file>

<file path=xl/sharedStrings.xml><?xml version="1.0" encoding="utf-8"?>
<sst xmlns="http://schemas.openxmlformats.org/spreadsheetml/2006/main" count="62" uniqueCount="18">
  <si>
    <t>Hall</t>
  </si>
  <si>
    <t>Dixon</t>
  </si>
  <si>
    <t>Lovell</t>
  </si>
  <si>
    <t>Sec</t>
  </si>
  <si>
    <t>Total</t>
  </si>
  <si>
    <t>Q1 JAN-MAR:</t>
  </si>
  <si>
    <t>Q2 APR-JUN:</t>
  </si>
  <si>
    <t>Q3 JUL-SEP:</t>
  </si>
  <si>
    <t>Q4 OCT-DEC:</t>
  </si>
  <si>
    <t>TOTAL</t>
  </si>
  <si>
    <t>Sub-Total</t>
  </si>
  <si>
    <t>Ministerial/Secretarial Briefings 2011 - 2013</t>
  </si>
  <si>
    <t>Event</t>
  </si>
  <si>
    <t>Meeting</t>
  </si>
  <si>
    <t>Noting</t>
  </si>
  <si>
    <t xml:space="preserve">Decision </t>
  </si>
  <si>
    <t>Other</t>
  </si>
  <si>
    <t>Briefings submitted to MO/SO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</si>
</sst>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b/>
      <sz val="14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26">
    <xf numFmtId="0" fontId="0" fillId="0" borderId="0" xfId="0"/>
    <xf numFmtId="0" fontId="0" fillId="0" borderId="0" xfId="0"/>
    <xf numFmtId="0" fontId="2" fillId="3" borderId="2" xfId="0" applyFont="1" applyFill="1" applyBorder="1"/>
    <xf numFmtId="0" fontId="1" fillId="2" borderId="2" xfId="0" applyFont="1" applyFill="1" applyBorder="1"/>
    <xf numFmtId="0" fontId="0" fillId="4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0" borderId="2" xfId="0" applyFill="1" applyBorder="1"/>
    <xf numFmtId="0" fontId="5" fillId="12" borderId="2" xfId="2" applyFont="1" applyFill="1" applyBorder="1" applyAlignment="1">
      <alignment horizontal="center"/>
    </xf>
    <xf numFmtId="0" fontId="2" fillId="5" borderId="2" xfId="0" applyFont="1" applyFill="1" applyBorder="1"/>
    <xf numFmtId="0" fontId="2" fillId="7" borderId="2" xfId="0" applyFont="1" applyFill="1" applyBorder="1"/>
    <xf numFmtId="0" fontId="2" fillId="8" borderId="2" xfId="0" applyFont="1" applyFill="1" applyBorder="1"/>
    <xf numFmtId="0" fontId="2" fillId="11" borderId="2" xfId="0" applyFont="1" applyFill="1" applyBorder="1"/>
    <xf numFmtId="0" fontId="1" fillId="1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12" borderId="8" xfId="0" applyFont="1" applyFill="1" applyBorder="1" applyAlignment="1">
      <alignment horizontal="center" vertical="center"/>
    </xf>
    <xf numFmtId="14" fontId="5" fillId="12" borderId="4" xfId="2" applyNumberFormat="1" applyFont="1" applyFill="1" applyBorder="1" applyAlignment="1">
      <alignment horizontal="center"/>
    </xf>
    <xf numFmtId="14" fontId="5" fillId="12" borderId="1" xfId="2" applyNumberFormat="1" applyFont="1" applyFill="1" applyBorder="1" applyAlignment="1">
      <alignment horizontal="center"/>
    </xf>
    <xf numFmtId="14" fontId="5" fillId="12" borderId="5" xfId="2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90" zoomScaleNormal="90" workbookViewId="0">
      <selection activeCell="M24" sqref="M24"/>
    </sheetView>
  </sheetViews>
  <sheetFormatPr defaultRowHeight="15" x14ac:dyDescent="0.25"/>
  <cols>
    <col min="1" max="1" width="7.85546875" customWidth="1"/>
    <col min="2" max="2" width="13.28515625" customWidth="1"/>
    <col min="4" max="4" width="9.5703125" bestFit="1" customWidth="1"/>
    <col min="7" max="7" width="9.85546875" bestFit="1" customWidth="1"/>
    <col min="8" max="8" width="9.5703125" style="1" bestFit="1" customWidth="1"/>
  </cols>
  <sheetData>
    <row r="1" spans="1:9" ht="26.25" customHeight="1" x14ac:dyDescent="0.25">
      <c r="A1" s="22" t="s">
        <v>11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3" t="s">
        <v>17</v>
      </c>
      <c r="B2" s="24"/>
      <c r="C2" s="25"/>
      <c r="D2" s="8" t="s">
        <v>0</v>
      </c>
      <c r="E2" s="8" t="s">
        <v>1</v>
      </c>
      <c r="F2" s="8" t="s">
        <v>2</v>
      </c>
      <c r="G2" s="8" t="s">
        <v>3</v>
      </c>
      <c r="H2" s="8" t="s">
        <v>16</v>
      </c>
      <c r="I2" s="8" t="s">
        <v>4</v>
      </c>
    </row>
    <row r="3" spans="1:9" x14ac:dyDescent="0.25">
      <c r="A3" s="19">
        <v>2011</v>
      </c>
      <c r="B3" s="19" t="s">
        <v>5</v>
      </c>
      <c r="C3" s="9" t="s">
        <v>12</v>
      </c>
      <c r="D3" s="4">
        <v>11</v>
      </c>
      <c r="E3" s="4">
        <v>33</v>
      </c>
      <c r="F3" s="4">
        <v>10</v>
      </c>
      <c r="G3" s="4">
        <v>3</v>
      </c>
      <c r="H3" s="4">
        <v>4</v>
      </c>
      <c r="I3" s="2">
        <f>SUM(D3:H3)</f>
        <v>61</v>
      </c>
    </row>
    <row r="4" spans="1:9" s="1" customFormat="1" x14ac:dyDescent="0.25">
      <c r="A4" s="20"/>
      <c r="B4" s="20"/>
      <c r="C4" s="10" t="s">
        <v>13</v>
      </c>
      <c r="D4" s="5">
        <v>9</v>
      </c>
      <c r="E4" s="5">
        <v>11</v>
      </c>
      <c r="F4" s="5">
        <v>12</v>
      </c>
      <c r="G4" s="5">
        <v>4</v>
      </c>
      <c r="H4" s="5">
        <v>1</v>
      </c>
      <c r="I4" s="2">
        <f t="shared" ref="I4:I18" si="0">SUM(D4:H4)</f>
        <v>37</v>
      </c>
    </row>
    <row r="5" spans="1:9" x14ac:dyDescent="0.25">
      <c r="A5" s="20"/>
      <c r="B5" s="20"/>
      <c r="C5" s="11" t="s">
        <v>14</v>
      </c>
      <c r="D5" s="7">
        <v>32</v>
      </c>
      <c r="E5" s="7">
        <v>41</v>
      </c>
      <c r="F5" s="7">
        <v>28</v>
      </c>
      <c r="G5" s="7">
        <v>9</v>
      </c>
      <c r="H5" s="7">
        <v>0</v>
      </c>
      <c r="I5" s="2">
        <f t="shared" si="0"/>
        <v>110</v>
      </c>
    </row>
    <row r="6" spans="1:9" s="1" customFormat="1" x14ac:dyDescent="0.25">
      <c r="A6" s="20"/>
      <c r="B6" s="21"/>
      <c r="C6" s="12" t="s">
        <v>15</v>
      </c>
      <c r="D6" s="6">
        <v>28</v>
      </c>
      <c r="E6" s="6">
        <v>94</v>
      </c>
      <c r="F6" s="6">
        <v>32</v>
      </c>
      <c r="G6" s="6">
        <v>65</v>
      </c>
      <c r="H6" s="6">
        <v>0</v>
      </c>
      <c r="I6" s="2">
        <f t="shared" si="0"/>
        <v>219</v>
      </c>
    </row>
    <row r="7" spans="1:9" x14ac:dyDescent="0.25">
      <c r="A7" s="20"/>
      <c r="B7" s="19" t="s">
        <v>6</v>
      </c>
      <c r="C7" s="9" t="s">
        <v>12</v>
      </c>
      <c r="D7" s="4">
        <v>14</v>
      </c>
      <c r="E7" s="4">
        <v>60</v>
      </c>
      <c r="F7" s="4">
        <v>15</v>
      </c>
      <c r="G7" s="4">
        <v>3</v>
      </c>
      <c r="H7" s="4">
        <v>8</v>
      </c>
      <c r="I7" s="2">
        <f t="shared" si="0"/>
        <v>100</v>
      </c>
    </row>
    <row r="8" spans="1:9" s="1" customFormat="1" x14ac:dyDescent="0.25">
      <c r="A8" s="20"/>
      <c r="B8" s="20"/>
      <c r="C8" s="10" t="s">
        <v>13</v>
      </c>
      <c r="D8" s="5">
        <v>11</v>
      </c>
      <c r="E8" s="5">
        <v>27</v>
      </c>
      <c r="F8" s="5">
        <v>17</v>
      </c>
      <c r="G8" s="5">
        <v>2</v>
      </c>
      <c r="H8" s="5">
        <v>1</v>
      </c>
      <c r="I8" s="2">
        <f t="shared" si="0"/>
        <v>58</v>
      </c>
    </row>
    <row r="9" spans="1:9" s="1" customFormat="1" x14ac:dyDescent="0.25">
      <c r="A9" s="20"/>
      <c r="B9" s="20"/>
      <c r="C9" s="11" t="s">
        <v>14</v>
      </c>
      <c r="D9" s="7">
        <v>34</v>
      </c>
      <c r="E9" s="7">
        <v>61</v>
      </c>
      <c r="F9" s="7">
        <v>15</v>
      </c>
      <c r="G9" s="7">
        <v>15</v>
      </c>
      <c r="H9" s="7">
        <v>0</v>
      </c>
      <c r="I9" s="2">
        <f t="shared" si="0"/>
        <v>125</v>
      </c>
    </row>
    <row r="10" spans="1:9" x14ac:dyDescent="0.25">
      <c r="A10" s="20"/>
      <c r="B10" s="21"/>
      <c r="C10" s="12" t="s">
        <v>15</v>
      </c>
      <c r="D10" s="6">
        <v>12</v>
      </c>
      <c r="E10" s="6">
        <v>83</v>
      </c>
      <c r="F10" s="6">
        <v>22</v>
      </c>
      <c r="G10" s="6">
        <v>71</v>
      </c>
      <c r="H10" s="6">
        <v>0</v>
      </c>
      <c r="I10" s="2">
        <f t="shared" si="0"/>
        <v>188</v>
      </c>
    </row>
    <row r="11" spans="1:9" x14ac:dyDescent="0.25">
      <c r="A11" s="20"/>
      <c r="B11" s="19" t="s">
        <v>7</v>
      </c>
      <c r="C11" s="9" t="s">
        <v>12</v>
      </c>
      <c r="D11" s="4">
        <v>20</v>
      </c>
      <c r="E11" s="4">
        <v>86</v>
      </c>
      <c r="F11" s="4">
        <v>16</v>
      </c>
      <c r="G11" s="4">
        <v>1</v>
      </c>
      <c r="H11" s="4">
        <v>19</v>
      </c>
      <c r="I11" s="2">
        <f t="shared" si="0"/>
        <v>142</v>
      </c>
    </row>
    <row r="12" spans="1:9" s="1" customFormat="1" x14ac:dyDescent="0.25">
      <c r="A12" s="20"/>
      <c r="B12" s="20"/>
      <c r="C12" s="10" t="s">
        <v>13</v>
      </c>
      <c r="D12" s="5">
        <v>8</v>
      </c>
      <c r="E12" s="5">
        <v>37</v>
      </c>
      <c r="F12" s="5">
        <v>23</v>
      </c>
      <c r="G12" s="5">
        <v>1</v>
      </c>
      <c r="H12" s="5">
        <v>2</v>
      </c>
      <c r="I12" s="2">
        <f t="shared" si="0"/>
        <v>71</v>
      </c>
    </row>
    <row r="13" spans="1:9" s="1" customFormat="1" x14ac:dyDescent="0.25">
      <c r="A13" s="20"/>
      <c r="B13" s="20"/>
      <c r="C13" s="11" t="s">
        <v>14</v>
      </c>
      <c r="D13" s="7">
        <v>27</v>
      </c>
      <c r="E13" s="7">
        <v>68</v>
      </c>
      <c r="F13" s="7">
        <v>22</v>
      </c>
      <c r="G13" s="7">
        <v>16</v>
      </c>
      <c r="H13" s="7">
        <v>0</v>
      </c>
      <c r="I13" s="2">
        <f t="shared" si="0"/>
        <v>133</v>
      </c>
    </row>
    <row r="14" spans="1:9" x14ac:dyDescent="0.25">
      <c r="A14" s="20"/>
      <c r="B14" s="21"/>
      <c r="C14" s="12" t="s">
        <v>15</v>
      </c>
      <c r="D14" s="6">
        <v>24</v>
      </c>
      <c r="E14" s="6">
        <v>86</v>
      </c>
      <c r="F14" s="6">
        <v>17</v>
      </c>
      <c r="G14" s="6">
        <v>96</v>
      </c>
      <c r="H14" s="6">
        <v>0</v>
      </c>
      <c r="I14" s="2">
        <f t="shared" si="0"/>
        <v>223</v>
      </c>
    </row>
    <row r="15" spans="1:9" x14ac:dyDescent="0.25">
      <c r="A15" s="20"/>
      <c r="B15" s="19" t="s">
        <v>8</v>
      </c>
      <c r="C15" s="9" t="s">
        <v>12</v>
      </c>
      <c r="D15" s="4">
        <v>9</v>
      </c>
      <c r="E15" s="4">
        <v>71</v>
      </c>
      <c r="F15" s="4">
        <v>14</v>
      </c>
      <c r="G15" s="4">
        <v>16</v>
      </c>
      <c r="H15" s="4">
        <v>23</v>
      </c>
      <c r="I15" s="2">
        <f t="shared" si="0"/>
        <v>133</v>
      </c>
    </row>
    <row r="16" spans="1:9" s="1" customFormat="1" x14ac:dyDescent="0.25">
      <c r="A16" s="20"/>
      <c r="B16" s="20"/>
      <c r="C16" s="10" t="s">
        <v>13</v>
      </c>
      <c r="D16" s="5">
        <v>7</v>
      </c>
      <c r="E16" s="5">
        <v>20</v>
      </c>
      <c r="F16" s="5">
        <v>13</v>
      </c>
      <c r="G16" s="5">
        <v>18</v>
      </c>
      <c r="H16" s="5">
        <v>4</v>
      </c>
      <c r="I16" s="2">
        <f t="shared" si="0"/>
        <v>62</v>
      </c>
    </row>
    <row r="17" spans="1:9" s="1" customFormat="1" x14ac:dyDescent="0.25">
      <c r="A17" s="20"/>
      <c r="B17" s="20"/>
      <c r="C17" s="11" t="s">
        <v>14</v>
      </c>
      <c r="D17" s="7">
        <v>23</v>
      </c>
      <c r="E17" s="7">
        <v>64</v>
      </c>
      <c r="F17" s="7">
        <v>19</v>
      </c>
      <c r="G17" s="7">
        <v>27</v>
      </c>
      <c r="H17" s="7">
        <v>1</v>
      </c>
      <c r="I17" s="2">
        <f t="shared" si="0"/>
        <v>134</v>
      </c>
    </row>
    <row r="18" spans="1:9" x14ac:dyDescent="0.25">
      <c r="A18" s="20"/>
      <c r="B18" s="21"/>
      <c r="C18" s="12" t="s">
        <v>15</v>
      </c>
      <c r="D18" s="6">
        <v>12</v>
      </c>
      <c r="E18" s="6">
        <v>101</v>
      </c>
      <c r="F18" s="6">
        <v>23</v>
      </c>
      <c r="G18" s="6">
        <v>87</v>
      </c>
      <c r="H18" s="6">
        <v>0</v>
      </c>
      <c r="I18" s="2">
        <f t="shared" si="0"/>
        <v>223</v>
      </c>
    </row>
    <row r="19" spans="1:9" x14ac:dyDescent="0.25">
      <c r="A19" s="21"/>
      <c r="B19" s="14" t="s">
        <v>10</v>
      </c>
      <c r="C19" s="15"/>
      <c r="D19" s="3">
        <f>SUM(D3:D18)</f>
        <v>281</v>
      </c>
      <c r="E19" s="3">
        <f t="shared" ref="E19:G19" si="1">SUM(E3:E18)</f>
        <v>943</v>
      </c>
      <c r="F19" s="3">
        <f t="shared" si="1"/>
        <v>298</v>
      </c>
      <c r="G19" s="3">
        <f t="shared" si="1"/>
        <v>434</v>
      </c>
      <c r="H19" s="3">
        <f>SUM(H3:H18)</f>
        <v>63</v>
      </c>
      <c r="I19" s="3">
        <f>SUM(D19:H19)</f>
        <v>2019</v>
      </c>
    </row>
    <row r="20" spans="1:9" x14ac:dyDescent="0.25">
      <c r="A20" s="19">
        <v>2012</v>
      </c>
      <c r="B20" s="19" t="s">
        <v>5</v>
      </c>
      <c r="C20" s="9" t="s">
        <v>12</v>
      </c>
      <c r="D20" s="4">
        <v>7</v>
      </c>
      <c r="E20" s="4">
        <v>56</v>
      </c>
      <c r="F20" s="4">
        <v>20</v>
      </c>
      <c r="G20" s="4">
        <v>13</v>
      </c>
      <c r="H20" s="4">
        <v>7</v>
      </c>
      <c r="I20" s="2">
        <f>SUM(D20:H20)</f>
        <v>103</v>
      </c>
    </row>
    <row r="21" spans="1:9" s="1" customFormat="1" x14ac:dyDescent="0.25">
      <c r="A21" s="20"/>
      <c r="B21" s="20"/>
      <c r="C21" s="10" t="s">
        <v>13</v>
      </c>
      <c r="D21" s="5">
        <v>6</v>
      </c>
      <c r="E21" s="5">
        <v>19</v>
      </c>
      <c r="F21" s="5">
        <v>12</v>
      </c>
      <c r="G21" s="5">
        <v>13</v>
      </c>
      <c r="H21" s="5">
        <v>3</v>
      </c>
      <c r="I21" s="2">
        <f t="shared" ref="I21:I35" si="2">SUM(D21:H21)</f>
        <v>53</v>
      </c>
    </row>
    <row r="22" spans="1:9" s="1" customFormat="1" x14ac:dyDescent="0.25">
      <c r="A22" s="20"/>
      <c r="B22" s="20"/>
      <c r="C22" s="11" t="s">
        <v>14</v>
      </c>
      <c r="D22" s="7">
        <v>16</v>
      </c>
      <c r="E22" s="7">
        <v>35</v>
      </c>
      <c r="F22" s="7">
        <v>10</v>
      </c>
      <c r="G22" s="7">
        <v>22</v>
      </c>
      <c r="H22" s="7">
        <v>0</v>
      </c>
      <c r="I22" s="2">
        <f t="shared" si="2"/>
        <v>83</v>
      </c>
    </row>
    <row r="23" spans="1:9" x14ac:dyDescent="0.25">
      <c r="A23" s="20"/>
      <c r="B23" s="21"/>
      <c r="C23" s="12" t="s">
        <v>15</v>
      </c>
      <c r="D23" s="6">
        <v>13</v>
      </c>
      <c r="E23" s="6">
        <v>68</v>
      </c>
      <c r="F23" s="6">
        <v>17</v>
      </c>
      <c r="G23" s="6">
        <v>83</v>
      </c>
      <c r="H23" s="6">
        <v>0</v>
      </c>
      <c r="I23" s="2">
        <f>SUM(D23:H23)</f>
        <v>181</v>
      </c>
    </row>
    <row r="24" spans="1:9" x14ac:dyDescent="0.25">
      <c r="A24" s="20"/>
      <c r="B24" s="19" t="s">
        <v>6</v>
      </c>
      <c r="C24" s="9" t="s">
        <v>12</v>
      </c>
      <c r="D24" s="4">
        <v>8</v>
      </c>
      <c r="E24" s="4">
        <v>48</v>
      </c>
      <c r="F24" s="4">
        <v>23</v>
      </c>
      <c r="G24" s="4">
        <v>12</v>
      </c>
      <c r="H24" s="4">
        <v>14</v>
      </c>
      <c r="I24" s="2">
        <f t="shared" si="2"/>
        <v>105</v>
      </c>
    </row>
    <row r="25" spans="1:9" s="1" customFormat="1" x14ac:dyDescent="0.25">
      <c r="A25" s="20"/>
      <c r="B25" s="20"/>
      <c r="C25" s="10" t="s">
        <v>13</v>
      </c>
      <c r="D25" s="5">
        <v>5</v>
      </c>
      <c r="E25" s="5">
        <v>17</v>
      </c>
      <c r="F25" s="5">
        <v>9</v>
      </c>
      <c r="G25" s="5">
        <v>12</v>
      </c>
      <c r="H25" s="5">
        <v>4</v>
      </c>
      <c r="I25" s="2">
        <f t="shared" si="2"/>
        <v>47</v>
      </c>
    </row>
    <row r="26" spans="1:9" s="1" customFormat="1" x14ac:dyDescent="0.25">
      <c r="A26" s="20"/>
      <c r="B26" s="20"/>
      <c r="C26" s="11" t="s">
        <v>14</v>
      </c>
      <c r="D26" s="7">
        <v>11</v>
      </c>
      <c r="E26" s="7">
        <v>46</v>
      </c>
      <c r="F26" s="7">
        <v>8</v>
      </c>
      <c r="G26" s="7">
        <v>25</v>
      </c>
      <c r="H26" s="7">
        <v>0</v>
      </c>
      <c r="I26" s="2">
        <f t="shared" si="2"/>
        <v>90</v>
      </c>
    </row>
    <row r="27" spans="1:9" x14ac:dyDescent="0.25">
      <c r="A27" s="20"/>
      <c r="B27" s="21"/>
      <c r="C27" s="12" t="s">
        <v>15</v>
      </c>
      <c r="D27" s="6">
        <v>15</v>
      </c>
      <c r="E27" s="6">
        <v>66</v>
      </c>
      <c r="F27" s="6">
        <v>20</v>
      </c>
      <c r="G27" s="6">
        <v>50</v>
      </c>
      <c r="H27" s="6">
        <v>0</v>
      </c>
      <c r="I27" s="2">
        <f t="shared" si="2"/>
        <v>151</v>
      </c>
    </row>
    <row r="28" spans="1:9" x14ac:dyDescent="0.25">
      <c r="A28" s="20"/>
      <c r="B28" s="19" t="s">
        <v>7</v>
      </c>
      <c r="C28" s="9" t="s">
        <v>12</v>
      </c>
      <c r="D28" s="4">
        <v>14</v>
      </c>
      <c r="E28" s="4">
        <v>60</v>
      </c>
      <c r="F28" s="4">
        <v>23</v>
      </c>
      <c r="G28" s="4">
        <v>16</v>
      </c>
      <c r="H28" s="4">
        <v>13</v>
      </c>
      <c r="I28" s="2">
        <f t="shared" si="2"/>
        <v>126</v>
      </c>
    </row>
    <row r="29" spans="1:9" s="1" customFormat="1" x14ac:dyDescent="0.25">
      <c r="A29" s="20"/>
      <c r="B29" s="20"/>
      <c r="C29" s="10" t="s">
        <v>13</v>
      </c>
      <c r="D29" s="5">
        <v>24</v>
      </c>
      <c r="E29" s="5">
        <v>18</v>
      </c>
      <c r="F29" s="5">
        <v>3</v>
      </c>
      <c r="G29" s="5">
        <v>20</v>
      </c>
      <c r="H29" s="5">
        <v>1</v>
      </c>
      <c r="I29" s="2">
        <f t="shared" si="2"/>
        <v>66</v>
      </c>
    </row>
    <row r="30" spans="1:9" s="1" customFormat="1" x14ac:dyDescent="0.25">
      <c r="A30" s="20"/>
      <c r="B30" s="20"/>
      <c r="C30" s="11" t="s">
        <v>14</v>
      </c>
      <c r="D30" s="7">
        <v>45</v>
      </c>
      <c r="E30" s="7">
        <v>68</v>
      </c>
      <c r="F30" s="7">
        <v>20</v>
      </c>
      <c r="G30" s="7">
        <v>29</v>
      </c>
      <c r="H30" s="7">
        <v>1</v>
      </c>
      <c r="I30" s="2">
        <f t="shared" si="2"/>
        <v>163</v>
      </c>
    </row>
    <row r="31" spans="1:9" x14ac:dyDescent="0.25">
      <c r="A31" s="20"/>
      <c r="B31" s="21"/>
      <c r="C31" s="12" t="s">
        <v>15</v>
      </c>
      <c r="D31" s="6">
        <v>51</v>
      </c>
      <c r="E31" s="6">
        <v>82</v>
      </c>
      <c r="F31" s="6">
        <v>20</v>
      </c>
      <c r="G31" s="6">
        <v>81</v>
      </c>
      <c r="H31" s="6">
        <v>0</v>
      </c>
      <c r="I31" s="2">
        <f t="shared" si="2"/>
        <v>234</v>
      </c>
    </row>
    <row r="32" spans="1:9" x14ac:dyDescent="0.25">
      <c r="A32" s="20"/>
      <c r="B32" s="19" t="s">
        <v>8</v>
      </c>
      <c r="C32" s="9" t="s">
        <v>12</v>
      </c>
      <c r="D32" s="4">
        <v>23</v>
      </c>
      <c r="E32" s="4">
        <v>28</v>
      </c>
      <c r="F32" s="4">
        <v>16</v>
      </c>
      <c r="G32" s="4">
        <v>10</v>
      </c>
      <c r="H32" s="4">
        <v>1</v>
      </c>
      <c r="I32" s="2">
        <f t="shared" si="2"/>
        <v>78</v>
      </c>
    </row>
    <row r="33" spans="1:9" s="1" customFormat="1" x14ac:dyDescent="0.25">
      <c r="A33" s="20"/>
      <c r="B33" s="20"/>
      <c r="C33" s="10" t="s">
        <v>13</v>
      </c>
      <c r="D33" s="5">
        <v>32</v>
      </c>
      <c r="E33" s="5">
        <v>13</v>
      </c>
      <c r="F33" s="5">
        <v>6</v>
      </c>
      <c r="G33" s="5">
        <v>6</v>
      </c>
      <c r="H33" s="5">
        <v>1</v>
      </c>
      <c r="I33" s="2">
        <f t="shared" si="2"/>
        <v>58</v>
      </c>
    </row>
    <row r="34" spans="1:9" s="1" customFormat="1" x14ac:dyDescent="0.25">
      <c r="A34" s="20"/>
      <c r="B34" s="20"/>
      <c r="C34" s="11" t="s">
        <v>14</v>
      </c>
      <c r="D34" s="7">
        <v>25</v>
      </c>
      <c r="E34" s="7">
        <v>39</v>
      </c>
      <c r="F34" s="7">
        <v>8</v>
      </c>
      <c r="G34" s="7">
        <v>19</v>
      </c>
      <c r="H34" s="7">
        <v>0</v>
      </c>
      <c r="I34" s="2">
        <f t="shared" si="2"/>
        <v>91</v>
      </c>
    </row>
    <row r="35" spans="1:9" x14ac:dyDescent="0.25">
      <c r="A35" s="20"/>
      <c r="B35" s="21"/>
      <c r="C35" s="12" t="s">
        <v>15</v>
      </c>
      <c r="D35" s="6">
        <v>57</v>
      </c>
      <c r="E35" s="6">
        <v>79</v>
      </c>
      <c r="F35" s="6">
        <v>17</v>
      </c>
      <c r="G35" s="6">
        <v>56</v>
      </c>
      <c r="H35" s="6">
        <v>0</v>
      </c>
      <c r="I35" s="2">
        <f t="shared" si="2"/>
        <v>209</v>
      </c>
    </row>
    <row r="36" spans="1:9" x14ac:dyDescent="0.25">
      <c r="A36" s="21"/>
      <c r="B36" s="14" t="s">
        <v>10</v>
      </c>
      <c r="C36" s="15"/>
      <c r="D36" s="3">
        <f>SUM(D20:D35)</f>
        <v>352</v>
      </c>
      <c r="E36" s="3">
        <f t="shared" ref="E36:G36" si="3">SUM(E20:E35)</f>
        <v>742</v>
      </c>
      <c r="F36" s="3">
        <f t="shared" si="3"/>
        <v>232</v>
      </c>
      <c r="G36" s="3">
        <f t="shared" si="3"/>
        <v>467</v>
      </c>
      <c r="H36" s="3">
        <f>SUM(H20:H35)</f>
        <v>45</v>
      </c>
      <c r="I36" s="3">
        <f>SUM(D36:H36)</f>
        <v>1838</v>
      </c>
    </row>
    <row r="37" spans="1:9" x14ac:dyDescent="0.25">
      <c r="A37" s="19">
        <v>2013</v>
      </c>
      <c r="B37" s="19" t="s">
        <v>5</v>
      </c>
      <c r="C37" s="9" t="s">
        <v>12</v>
      </c>
      <c r="D37" s="4">
        <v>17</v>
      </c>
      <c r="E37" s="4">
        <v>31</v>
      </c>
      <c r="F37" s="4">
        <v>14</v>
      </c>
      <c r="G37" s="4">
        <v>4</v>
      </c>
      <c r="H37" s="4">
        <v>3</v>
      </c>
      <c r="I37" s="2">
        <f>SUM(D37:H37)</f>
        <v>69</v>
      </c>
    </row>
    <row r="38" spans="1:9" s="1" customFormat="1" x14ac:dyDescent="0.25">
      <c r="A38" s="20"/>
      <c r="B38" s="20"/>
      <c r="C38" s="10" t="s">
        <v>13</v>
      </c>
      <c r="D38" s="5">
        <v>22</v>
      </c>
      <c r="E38" s="5">
        <v>18</v>
      </c>
      <c r="F38" s="5">
        <v>4</v>
      </c>
      <c r="G38" s="5">
        <v>7</v>
      </c>
      <c r="H38" s="5">
        <v>3</v>
      </c>
      <c r="I38" s="2">
        <f t="shared" ref="I38:I44" si="4">SUM(D38:H38)</f>
        <v>54</v>
      </c>
    </row>
    <row r="39" spans="1:9" s="1" customFormat="1" x14ac:dyDescent="0.25">
      <c r="A39" s="20"/>
      <c r="B39" s="20"/>
      <c r="C39" s="11" t="s">
        <v>14</v>
      </c>
      <c r="D39" s="7">
        <v>17</v>
      </c>
      <c r="E39" s="7">
        <v>28</v>
      </c>
      <c r="F39" s="7">
        <v>8</v>
      </c>
      <c r="G39" s="7">
        <v>14</v>
      </c>
      <c r="H39" s="7">
        <v>0</v>
      </c>
      <c r="I39" s="2">
        <f t="shared" si="4"/>
        <v>67</v>
      </c>
    </row>
    <row r="40" spans="1:9" x14ac:dyDescent="0.25">
      <c r="A40" s="20"/>
      <c r="B40" s="21"/>
      <c r="C40" s="12" t="s">
        <v>15</v>
      </c>
      <c r="D40" s="6">
        <v>51</v>
      </c>
      <c r="E40" s="6">
        <v>73</v>
      </c>
      <c r="F40" s="6">
        <v>11</v>
      </c>
      <c r="G40" s="6">
        <v>52</v>
      </c>
      <c r="H40" s="6">
        <v>1</v>
      </c>
      <c r="I40" s="2">
        <f t="shared" si="4"/>
        <v>188</v>
      </c>
    </row>
    <row r="41" spans="1:9" x14ac:dyDescent="0.25">
      <c r="A41" s="20"/>
      <c r="B41" s="19" t="s">
        <v>6</v>
      </c>
      <c r="C41" s="9" t="s">
        <v>12</v>
      </c>
      <c r="D41" s="4">
        <v>29</v>
      </c>
      <c r="E41" s="4">
        <v>27</v>
      </c>
      <c r="F41" s="4">
        <v>26</v>
      </c>
      <c r="G41" s="4">
        <v>8</v>
      </c>
      <c r="H41" s="4">
        <v>7</v>
      </c>
      <c r="I41" s="2">
        <f t="shared" si="4"/>
        <v>97</v>
      </c>
    </row>
    <row r="42" spans="1:9" s="1" customFormat="1" x14ac:dyDescent="0.25">
      <c r="A42" s="20"/>
      <c r="B42" s="20"/>
      <c r="C42" s="10" t="s">
        <v>13</v>
      </c>
      <c r="D42" s="5">
        <v>21</v>
      </c>
      <c r="E42" s="5">
        <v>17</v>
      </c>
      <c r="F42" s="5">
        <v>5</v>
      </c>
      <c r="G42" s="5">
        <v>16</v>
      </c>
      <c r="H42" s="5">
        <v>2</v>
      </c>
      <c r="I42" s="2">
        <f t="shared" si="4"/>
        <v>61</v>
      </c>
    </row>
    <row r="43" spans="1:9" s="1" customFormat="1" x14ac:dyDescent="0.25">
      <c r="A43" s="20"/>
      <c r="B43" s="20"/>
      <c r="C43" s="11" t="s">
        <v>14</v>
      </c>
      <c r="D43" s="7">
        <v>24</v>
      </c>
      <c r="E43" s="7">
        <v>24</v>
      </c>
      <c r="F43" s="7">
        <v>9</v>
      </c>
      <c r="G43" s="7">
        <v>10</v>
      </c>
      <c r="H43" s="7">
        <v>1</v>
      </c>
      <c r="I43" s="2">
        <f t="shared" si="4"/>
        <v>68</v>
      </c>
    </row>
    <row r="44" spans="1:9" x14ac:dyDescent="0.25">
      <c r="A44" s="20"/>
      <c r="B44" s="21"/>
      <c r="C44" s="12" t="s">
        <v>15</v>
      </c>
      <c r="D44" s="6">
        <v>75</v>
      </c>
      <c r="E44" s="6">
        <v>51</v>
      </c>
      <c r="F44" s="6">
        <v>9</v>
      </c>
      <c r="G44" s="6">
        <v>59</v>
      </c>
      <c r="H44" s="6">
        <v>0</v>
      </c>
      <c r="I44" s="2">
        <f t="shared" si="4"/>
        <v>194</v>
      </c>
    </row>
    <row r="45" spans="1:9" x14ac:dyDescent="0.25">
      <c r="A45" s="21"/>
      <c r="B45" s="14" t="s">
        <v>10</v>
      </c>
      <c r="C45" s="15"/>
      <c r="D45" s="3">
        <f>SUM(D37:D44)</f>
        <v>256</v>
      </c>
      <c r="E45" s="3">
        <f>SUM(E37:E44)</f>
        <v>269</v>
      </c>
      <c r="F45" s="3">
        <f t="shared" ref="F45:H45" si="5">SUM(F37:F44)</f>
        <v>86</v>
      </c>
      <c r="G45" s="3">
        <f t="shared" si="5"/>
        <v>170</v>
      </c>
      <c r="H45" s="3">
        <f t="shared" si="5"/>
        <v>17</v>
      </c>
      <c r="I45" s="3">
        <f>SUM(I37:I44)</f>
        <v>798</v>
      </c>
    </row>
    <row r="46" spans="1:9" ht="27.75" customHeight="1" x14ac:dyDescent="0.25">
      <c r="A46" s="16" t="s">
        <v>9</v>
      </c>
      <c r="B46" s="17"/>
      <c r="C46" s="18"/>
      <c r="D46" s="13">
        <f>SUM(D19,D36,D45)</f>
        <v>889</v>
      </c>
      <c r="E46" s="13">
        <f t="shared" ref="E46:H46" si="6">SUM(E19,E36,E45)</f>
        <v>1954</v>
      </c>
      <c r="F46" s="13">
        <f t="shared" si="6"/>
        <v>616</v>
      </c>
      <c r="G46" s="13">
        <f t="shared" si="6"/>
        <v>1071</v>
      </c>
      <c r="H46" s="13">
        <f t="shared" si="6"/>
        <v>125</v>
      </c>
      <c r="I46" s="13">
        <f>SUM(I19,I36,I45)</f>
        <v>4655</v>
      </c>
    </row>
  </sheetData>
  <mergeCells count="19">
    <mergeCell ref="A1:I1"/>
    <mergeCell ref="A3:A19"/>
    <mergeCell ref="B7:B10"/>
    <mergeCell ref="B11:B14"/>
    <mergeCell ref="B15:B18"/>
    <mergeCell ref="A2:C2"/>
    <mergeCell ref="B3:B6"/>
    <mergeCell ref="B45:C45"/>
    <mergeCell ref="B36:C36"/>
    <mergeCell ref="B19:C19"/>
    <mergeCell ref="A46:C46"/>
    <mergeCell ref="A20:A36"/>
    <mergeCell ref="B20:B23"/>
    <mergeCell ref="B24:B27"/>
    <mergeCell ref="B28:B31"/>
    <mergeCell ref="B32:B35"/>
    <mergeCell ref="A37:A45"/>
    <mergeCell ref="B37:B40"/>
    <mergeCell ref="B41:B44"/>
  </mergeCells>
  <pageMargins left="0.25" right="0.25" top="0.75" bottom="0.75" header="0.3" footer="0.3"/>
  <pageSetup paperSize="9" orientation="portrait" r:id="rId1"/>
  <headerFoot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96</Value>
      <Value>94</Value>
      <Value>93</Value>
      <Value>107</Value>
    </TaxCatchAll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>Ministerial/Secretarial Briefings 2011-2013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6dd5b576-1960-4eea-bf7a-adeffddbbc25</TermId>
        </TermInfo>
      </Terms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65C3654D-6A1B-407C-8AAC-E4EBC92F75BE}"/>
</file>

<file path=customXml/itemProps2.xml><?xml version="1.0" encoding="utf-8"?>
<ds:datastoreItem xmlns:ds="http://schemas.openxmlformats.org/officeDocument/2006/customXml" ds:itemID="{C9655154-B024-4A27-8F0C-1C5B0957E5BA}"/>
</file>

<file path=customXml/itemProps3.xml><?xml version="1.0" encoding="utf-8"?>
<ds:datastoreItem xmlns:ds="http://schemas.openxmlformats.org/officeDocument/2006/customXml" ds:itemID="{C1D1AB22-FA10-418A-BDAF-C11DFEBEF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Briefings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Ministerial/Secretarial Briefings 2011-2013</dc:title>
  <dc:subject>Number of briefings that have been prepared for Ministerial/Secretarial signature 2011-2013</dc:subject>
  <dc:creator>08809300;Governance and Executive Services Division</dc:creator>
  <cp:lastModifiedBy>Burrows, Genna R</cp:lastModifiedBy>
  <cp:lastPrinted>2013-08-26T06:25:12Z</cp:lastPrinted>
  <dcterms:created xsi:type="dcterms:W3CDTF">2013-08-26T03:02:21Z</dcterms:created>
  <dcterms:modified xsi:type="dcterms:W3CDTF">2013-09-18T04:19:34Z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SubjectCategory">
    <vt:lpwstr>96;#Administration|6dd5b576-1960-4eea-bf7a-adeffddbbc25</vt:lpwstr>
  </property>
  <property fmtid="{D5CDD505-2E9C-101B-9397-08002B2CF9AE}" pid="5" name="DEECD_ItemType">
    <vt:lpwstr>107;#Report|f1e22bdf-3d18-4ee3-a232-8974cf02f396</vt:lpwstr>
  </property>
  <property fmtid="{D5CDD505-2E9C-101B-9397-08002B2CF9AE}" pid="6" name="DEECD_Audience">
    <vt:lpwstr>93;#General Public|ef488336-45f4-40cf-bd6f-84d3a45c44c0</vt:lpwstr>
  </property>
</Properties>
</file>